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C:\Users\username\Documents\Financial Outsource Function\09. Templates\07. Fixed Asset Schedule\"/>
    </mc:Choice>
  </mc:AlternateContent>
  <xr:revisionPtr revIDLastSave="0" documentId="13_ncr:1_{8A47BA77-AF2A-4554-AB3B-9CA19EBD69E7}" xr6:coauthVersionLast="47" xr6:coauthVersionMax="47" xr10:uidLastSave="{00000000-0000-0000-0000-000000000000}"/>
  <bookViews>
    <workbookView xWindow="-28920" yWindow="-120" windowWidth="29040" windowHeight="15840" tabRatio="685" xr2:uid="{00000000-000D-0000-FFFF-FFFF00000000}"/>
  </bookViews>
  <sheets>
    <sheet name="Cover" sheetId="27" r:id="rId1"/>
    <sheet name="Fixed Asset Schedule" sheetId="28" r:id="rId2"/>
  </sheets>
  <definedNames>
    <definedName name="_Order1" hidden="1">0</definedName>
    <definedName name="AccessDatabase" hidden="1">"C:\Tools\NewHeadCount.mdb"</definedName>
    <definedName name="asd" localSheetId="0">#REF!</definedName>
    <definedName name="asd" localSheetId="1">#REF!</definedName>
    <definedName name="asd">#REF!</definedName>
    <definedName name="asdf">#REF!</definedName>
    <definedName name="budgettimeline">#REF!</definedName>
    <definedName name="CapTable">#REF!</definedName>
    <definedName name="CIQWBGuid" hidden="1">"2cd8126d-26c3-430c-b7fa-a069e3a1fc62"</definedName>
    <definedName name="Circ" localSheetId="1">'Fixed Asset Schedule'!#REF!</definedName>
    <definedName name="Circ">#REF!</definedName>
    <definedName name="Company_Name">#REF!</definedName>
    <definedName name="DATA_01" hidden="1">#REF!</definedName>
    <definedName name="Date">#REF!</definedName>
    <definedName name="Dec_14">#REF!</definedName>
    <definedName name="dept">#REF!</definedName>
    <definedName name="desktop_computer_costs">#REF!</definedName>
    <definedName name="Forecast" localSheetId="1">#REF!</definedName>
    <definedName name="Forecast">#REF!</definedName>
    <definedName name="Income_Statement">#REF!</definedName>
    <definedName name="input_assetgroup">#REF!</definedName>
    <definedName name="IntroPrintArea" hidden="1">#REF!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41666.7099189815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n_2015">#REF!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ODEL">#REF!</definedName>
    <definedName name="Month_1">#REF!</definedName>
    <definedName name="Month_10">#REF!</definedName>
    <definedName name="Month_11">#REF!</definedName>
    <definedName name="Month_12">#REF!</definedName>
    <definedName name="Month_13">#REF!</definedName>
    <definedName name="Month_14">#REF!</definedName>
    <definedName name="Month_15">#REF!</definedName>
    <definedName name="Month_16">#REF!</definedName>
    <definedName name="Month_17">#REF!</definedName>
    <definedName name="Month_18">#REF!</definedName>
    <definedName name="Month_19">#REF!</definedName>
    <definedName name="Month_2">#REF!</definedName>
    <definedName name="Month_20">#REF!</definedName>
    <definedName name="Month_21">#REF!</definedName>
    <definedName name="Month_22">#REF!</definedName>
    <definedName name="Month_23">#REF!</definedName>
    <definedName name="Month_24">#REF!</definedName>
    <definedName name="Month_25">#REF!</definedName>
    <definedName name="Month_26">#REF!</definedName>
    <definedName name="Month_27">#REF!</definedName>
    <definedName name="Month_28">#REF!</definedName>
    <definedName name="Month_29">#REF!</definedName>
    <definedName name="Month_3">#REF!</definedName>
    <definedName name="Month_30">#REF!</definedName>
    <definedName name="Month_31">#REF!</definedName>
    <definedName name="Month_32">#REF!</definedName>
    <definedName name="Month_33">#REF!</definedName>
    <definedName name="Month_34">#REF!</definedName>
    <definedName name="Month_35">#REF!</definedName>
    <definedName name="Month_36">#REF!</definedName>
    <definedName name="Month_37">#REF!</definedName>
    <definedName name="Month_38">#REF!</definedName>
    <definedName name="Month_39">#REF!</definedName>
    <definedName name="Month_4">#REF!</definedName>
    <definedName name="Month_40">#REF!</definedName>
    <definedName name="Month_41">#REF!</definedName>
    <definedName name="Month_42">#REF!</definedName>
    <definedName name="Month_43">#REF!</definedName>
    <definedName name="Month_44">#REF!</definedName>
    <definedName name="Month_45">#REF!</definedName>
    <definedName name="Month_46">#REF!</definedName>
    <definedName name="Month_47">#REF!</definedName>
    <definedName name="Month_48">#REF!</definedName>
    <definedName name="Month_49">#REF!</definedName>
    <definedName name="Month_5">#REF!</definedName>
    <definedName name="Month_50">#REF!</definedName>
    <definedName name="Month_51">#REF!</definedName>
    <definedName name="Month_52">#REF!</definedName>
    <definedName name="Month_53">#REF!</definedName>
    <definedName name="Month_54">#REF!</definedName>
    <definedName name="Month_55">#REF!</definedName>
    <definedName name="Month_56">#REF!</definedName>
    <definedName name="Month_57">#REF!</definedName>
    <definedName name="Month_58">#REF!</definedName>
    <definedName name="Month_59">#REF!</definedName>
    <definedName name="Month_6">#REF!</definedName>
    <definedName name="Month_60">#REF!</definedName>
    <definedName name="Month_7">#REF!</definedName>
    <definedName name="Month_8">#REF!</definedName>
    <definedName name="Month_9">#REF!</definedName>
    <definedName name="office_desk_setup_per_hire">#REF!</definedName>
    <definedName name="plantimeline">#REF!</definedName>
    <definedName name="_xlnm.Print_Area" localSheetId="0">Cover!$B$2:$B$32</definedName>
    <definedName name="_xlnm.Print_Area" localSheetId="1">'Fixed Asset Schedule'!$B$2:$M$44</definedName>
    <definedName name="_xlnm.Print_Titles" localSheetId="1">'Fixed Asset Schedule'!#REF!</definedName>
    <definedName name="reportperiod">#REF!</definedName>
    <definedName name="shareholderinfo">#REF!</definedName>
    <definedName name="software_per_hire">#REF!</definedName>
    <definedName name="Step_1" localSheetId="1">#REF!</definedName>
    <definedName name="Step_1">#REF!</definedName>
    <definedName name="Step_2" localSheetId="1">#REF!</definedName>
    <definedName name="Step_2">#REF!</definedName>
    <definedName name="Step_3" localSheetId="1">#REF!</definedName>
    <definedName name="Step_3">#REF!</definedName>
    <definedName name="Step_4" localSheetId="1">#REF!</definedName>
    <definedName name="Step_4">#REF!</definedName>
    <definedName name="Step_5" localSheetId="1">#REF!</definedName>
    <definedName name="Step_5">#REF!</definedName>
    <definedName name="Step_6" localSheetId="1">#REF!</definedName>
    <definedName name="Step_6">#REF!</definedName>
    <definedName name="Step1" localSheetId="1">#REF!</definedName>
    <definedName name="Step1">#REF!</definedName>
    <definedName name="Step2" localSheetId="1">#REF!</definedName>
    <definedName name="Step2">#REF!</definedName>
    <definedName name="Step3" localSheetId="1">#REF!</definedName>
    <definedName name="Step3">#REF!</definedName>
    <definedName name="Step4" localSheetId="1">#REF!</definedName>
    <definedName name="Step4">#REF!</definedName>
    <definedName name="Step5" localSheetId="1">#REF!</definedName>
    <definedName name="Step5">#REF!</definedName>
    <definedName name="Step6" localSheetId="1">#REF!</definedName>
    <definedName name="Step6">#REF!</definedName>
    <definedName name="wrn.Inputs." hidden="1">{#N/A,#N/A,FALSE,"Inputs";#N/A,#N/A,FALSE,"Mkt";#N/A,#N/A,FALSE,"Rev";#N/A,#N/A,FALSE,"Costs"}</definedName>
    <definedName name="Year_1">#REF!</definedName>
    <definedName name="Year_2">#REF!</definedName>
    <definedName name="Year_3">#REF!</definedName>
    <definedName name="Year_4">#REF!</definedName>
    <definedName name="Year_5">#REF!</definedName>
    <definedName name="Year_6">#REF!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4" i="28" l="1"/>
  <c r="M42" i="28" l="1"/>
  <c r="L42" i="28"/>
  <c r="K42" i="28"/>
  <c r="J42" i="28"/>
  <c r="I42" i="28"/>
  <c r="M35" i="28"/>
  <c r="L35" i="28"/>
  <c r="K35" i="28"/>
  <c r="J35" i="28"/>
  <c r="I35" i="28"/>
  <c r="M28" i="28"/>
  <c r="L28" i="28"/>
  <c r="K28" i="28"/>
  <c r="J28" i="28"/>
  <c r="I28" i="28"/>
  <c r="J11" i="28"/>
  <c r="K11" i="28"/>
  <c r="L11" i="28"/>
  <c r="M11" i="28"/>
  <c r="I11" i="28"/>
  <c r="I40" i="28" l="1"/>
  <c r="I33" i="28"/>
  <c r="I26" i="28"/>
  <c r="I30" i="28" s="1"/>
  <c r="I27" i="28" s="1"/>
  <c r="B22" i="28"/>
  <c r="B21" i="28"/>
  <c r="B20" i="28"/>
  <c r="B16" i="28"/>
  <c r="B15" i="28"/>
  <c r="B14" i="28"/>
  <c r="D11" i="28"/>
  <c r="J30" i="28" l="1"/>
  <c r="I14" i="28"/>
  <c r="K30" i="28" l="1"/>
  <c r="J27" i="28"/>
  <c r="L30" i="28" l="1"/>
  <c r="K27" i="28"/>
  <c r="M30" i="28" l="1"/>
  <c r="M27" i="28" s="1"/>
  <c r="L27" i="28"/>
  <c r="I29" i="28" l="1"/>
  <c r="I20" i="28" s="1"/>
  <c r="J26" i="28" l="1"/>
  <c r="J14" i="28" l="1"/>
  <c r="J29" i="28" l="1"/>
  <c r="J20" i="28" s="1"/>
  <c r="K26" i="28" l="1"/>
  <c r="K14" i="28" l="1"/>
  <c r="K29" i="28"/>
  <c r="K20" i="28" s="1"/>
  <c r="L26" i="28" l="1"/>
  <c r="B39" i="28"/>
  <c r="B32" i="28"/>
  <c r="B25" i="28"/>
  <c r="L14" i="28" l="1"/>
  <c r="L29" i="28" l="1"/>
  <c r="L20" i="28" s="1"/>
  <c r="M26" i="28" l="1"/>
  <c r="M14" i="28"/>
  <c r="M29" i="28" l="1"/>
  <c r="M20" i="28" s="1"/>
  <c r="I4" i="28" l="1"/>
  <c r="J4" i="28" l="1"/>
  <c r="K4" i="28" s="1"/>
  <c r="L4" i="28" s="1"/>
  <c r="M4" i="28" s="1"/>
  <c r="I37" i="28" l="1"/>
  <c r="I34" i="28" l="1"/>
  <c r="I15" i="28" l="1"/>
  <c r="I36" i="28"/>
  <c r="J33" i="28" l="1"/>
  <c r="I21" i="28"/>
  <c r="J37" i="28" l="1"/>
  <c r="J34" i="28" s="1"/>
  <c r="K37" i="28" l="1"/>
  <c r="K34" i="28" s="1"/>
  <c r="K15" i="28" s="1"/>
  <c r="J15" i="28"/>
  <c r="J36" i="28"/>
  <c r="L37" i="28" l="1"/>
  <c r="M37" i="28" s="1"/>
  <c r="M34" i="28" s="1"/>
  <c r="M15" i="28" s="1"/>
  <c r="K33" i="28"/>
  <c r="K36" i="28" s="1"/>
  <c r="J21" i="28"/>
  <c r="L34" i="28" l="1"/>
  <c r="L15" i="28" s="1"/>
  <c r="K21" i="28"/>
  <c r="L33" i="28"/>
  <c r="L36" i="28" l="1"/>
  <c r="L21" i="28" s="1"/>
  <c r="I44" i="28"/>
  <c r="I41" i="28" s="1"/>
  <c r="M33" i="28" l="1"/>
  <c r="M36" i="28" s="1"/>
  <c r="M21" i="28" s="1"/>
  <c r="I16" i="28"/>
  <c r="I17" i="28" s="1"/>
  <c r="I43" i="28"/>
  <c r="I22" i="28" l="1"/>
  <c r="I23" i="28" s="1"/>
  <c r="J40" i="28"/>
  <c r="J44" i="28" l="1"/>
  <c r="J41" i="28" s="1"/>
  <c r="J43" i="28" s="1"/>
  <c r="K40" i="28" s="1"/>
  <c r="K41" i="28" l="1"/>
  <c r="K43" i="28" s="1"/>
  <c r="J22" i="28"/>
  <c r="J23" i="28" s="1"/>
  <c r="J16" i="28"/>
  <c r="J17" i="28" s="1"/>
  <c r="K16" i="28" l="1"/>
  <c r="K17" i="28" s="1"/>
  <c r="L44" i="28"/>
  <c r="M44" i="28" s="1"/>
  <c r="M41" i="28" s="1"/>
  <c r="M16" i="28" s="1"/>
  <c r="M17" i="28" s="1"/>
  <c r="K22" i="28"/>
  <c r="K23" i="28" s="1"/>
  <c r="L40" i="28"/>
  <c r="L41" i="28" l="1"/>
  <c r="L16" i="28" s="1"/>
  <c r="L17" i="28" s="1"/>
  <c r="L43" i="28" l="1"/>
  <c r="M40" i="28" s="1"/>
  <c r="M43" i="28" s="1"/>
  <c r="M22" i="28" s="1"/>
  <c r="M23" i="28" s="1"/>
  <c r="L22" i="28" l="1"/>
  <c r="L23" i="28" s="1"/>
</calcChain>
</file>

<file path=xl/sharedStrings.xml><?xml version="1.0" encoding="utf-8"?>
<sst xmlns="http://schemas.openxmlformats.org/spreadsheetml/2006/main" count="70" uniqueCount="57">
  <si>
    <t>($ in thousands)</t>
  </si>
  <si>
    <t>Projected Financials</t>
  </si>
  <si>
    <t>Font Color Legend</t>
  </si>
  <si>
    <t>Please direct any modeling related inquiries to hello@financialoutsourcefunction.com</t>
  </si>
  <si>
    <r>
      <rPr>
        <b/>
        <sz val="8"/>
        <color rgb="FF0611E8"/>
        <rFont val="Arial"/>
        <family val="2"/>
      </rPr>
      <t>Blue</t>
    </r>
    <r>
      <rPr>
        <sz val="8"/>
        <color rgb="FF00B050"/>
        <rFont val="Arial"/>
        <family val="2"/>
      </rPr>
      <t xml:space="preserve"> </t>
    </r>
    <r>
      <rPr>
        <sz val="8"/>
        <color theme="1"/>
        <rFont val="Arial"/>
        <family val="2"/>
      </rPr>
      <t xml:space="preserve">indicates a hardcoded figure </t>
    </r>
  </si>
  <si>
    <t>Instructions</t>
  </si>
  <si>
    <t>This spreadsheet is provided for information purposes. The information is believed to be reliable, but Financial Outsource Function does not warrant its completeness or accuracy.</t>
  </si>
  <si>
    <t>Depreciation</t>
  </si>
  <si>
    <t>Beginning Balance</t>
  </si>
  <si>
    <t>Ending Balance</t>
  </si>
  <si>
    <t>Asset</t>
  </si>
  <si>
    <t>[Asset 1]</t>
  </si>
  <si>
    <t>[Asset 2]</t>
  </si>
  <si>
    <t>[Asset 3]</t>
  </si>
  <si>
    <t>Useful Life</t>
  </si>
  <si>
    <t>Salvage Value</t>
  </si>
  <si>
    <t>Total Fixed Assets</t>
  </si>
  <si>
    <t>Fixed Asset Schedule</t>
  </si>
  <si>
    <t>Purchase (Sale) of Asset</t>
  </si>
  <si>
    <t>Total Depreciation Expense</t>
  </si>
  <si>
    <t>Total Capital Expenditures</t>
  </si>
  <si>
    <t>Cost Basis</t>
  </si>
  <si>
    <t>Total Property &amp; Equipment Balance</t>
  </si>
  <si>
    <t>Property &amp; Equipment Balance</t>
  </si>
  <si>
    <t>(+) Purchase (Sale) of Asset</t>
  </si>
  <si>
    <t>(-) Depreciation</t>
  </si>
  <si>
    <t>Current Balance</t>
  </si>
  <si>
    <r>
      <rPr>
        <b/>
        <sz val="8"/>
        <color rgb="FF00B050"/>
        <rFont val="Arial"/>
        <family val="2"/>
      </rPr>
      <t>Green</t>
    </r>
    <r>
      <rPr>
        <sz val="8"/>
        <color rgb="FF00B050"/>
        <rFont val="Arial"/>
        <family val="2"/>
      </rPr>
      <t xml:space="preserve"> </t>
    </r>
    <r>
      <rPr>
        <sz val="8"/>
        <color theme="1"/>
        <rFont val="Arial"/>
        <family val="2"/>
      </rPr>
      <t>indicates a cell reference</t>
    </r>
  </si>
  <si>
    <r>
      <rPr>
        <b/>
        <sz val="8"/>
        <rFont val="Arial"/>
        <family val="2"/>
      </rPr>
      <t>Black</t>
    </r>
    <r>
      <rPr>
        <sz val="8"/>
        <color theme="1"/>
        <rFont val="Arial"/>
        <family val="2"/>
      </rPr>
      <t xml:space="preserve"> indicates a calculation</t>
    </r>
  </si>
  <si>
    <t>Year 1</t>
  </si>
  <si>
    <t>Year 2</t>
  </si>
  <si>
    <t>Year 3</t>
  </si>
  <si>
    <t>Year 4</t>
  </si>
  <si>
    <t>Year 5</t>
  </si>
  <si>
    <t>Steps:</t>
  </si>
  <si>
    <t>Notes:</t>
  </si>
  <si>
    <t>- Ensure iterative calculations are enabled within your Excel settings (File &gt; Options &gt; Formulas &gt; "Enable iterative calculation" box should have a check mark &gt; Click "OK")</t>
  </si>
  <si>
    <t>- All numbers should be inputted in thousands</t>
  </si>
  <si>
    <t>- Do not adjust the structure of the calculations within cells with black font or the cell references in cells with green font, these cells serve as the foundation for the flow of the financial statements and will automatically calculate based on your inputted financial data</t>
  </si>
  <si>
    <t>- The Depreciation calculation reflects the Straight-Line Depreciation Method which is generally accepted as the most straightforward methodology</t>
  </si>
  <si>
    <t>- If you prefer a different methodology, you can update the Depreciation formulas manually or email hello@financialoutsourcefunction.com for support</t>
  </si>
  <si>
    <t>- The Schedule assumes 3 Fixed Asset categories</t>
  </si>
  <si>
    <t>- If you only have one or two Fixed Asset categories, input zeros for the current balance and Salvage Value of the unused categories (the Useful Life can be kept as is and will not impact the calculations)</t>
  </si>
  <si>
    <t>- If you only have one or two Fixed Asset categories, input zeros for the unused categories</t>
  </si>
  <si>
    <r>
      <t xml:space="preserve">- If you expect to sell any Assets, input the expected cash proceeds from the sale </t>
    </r>
    <r>
      <rPr>
        <u/>
        <sz val="8"/>
        <rFont val="Arial"/>
        <family val="2"/>
      </rPr>
      <t>as a negative number</t>
    </r>
  </si>
  <si>
    <t>1/1/25</t>
  </si>
  <si>
    <t>- This spreadsheet provides a framework for a Fixed Asset Schedule which calculates the Depreciation and net balance of your Property, Plants, and Equipment (PP&amp;E) using key inputs such as existing Asset balances, Salvage Value and Useful Life of the Assets, and expected purchases or sales of the Assets</t>
  </si>
  <si>
    <t>- The financial data is currently populated with placeholder financials, follow the steps section below to customize the Schedule for your business</t>
  </si>
  <si>
    <t>2) Input the names of your Fixed Asset categories in cells B8, B9, and B10</t>
  </si>
  <si>
    <t>3) Input the current balance, Salvage Value, and Useful Life of the Assets in cells D8 through F10</t>
  </si>
  <si>
    <t>4) Capital Expenditures (columns I through M): Input any expected additional purchases of Assets in cells I8 through M10</t>
  </si>
  <si>
    <t>- Keep updated regularly moving forward to ensure accurate visibility into Fixed Asset balances and CapEx</t>
  </si>
  <si>
    <t>- The projected period will begin with this year (Year 1)</t>
  </si>
  <si>
    <t xml:space="preserve">- If you would like to begin the projected period with next year, input January 1st (as "1/1/year") of next year in cell B3 </t>
  </si>
  <si>
    <t>6) Review the wholesome Schedule and use the information to inform decisions around budgeted CapEx and PP&amp;E management</t>
  </si>
  <si>
    <t>1) Input the current date (day/month/year format) in cell B3 on this tab - this updates the 5-year projected period in the Fixed Asset Schedule with the next 5 year time period</t>
  </si>
  <si>
    <t>5) The Schedule in rows 13 through 44 will automatically calculate the Depreciation and net PP&amp;E balances based on your inputs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</si>
</sst>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 #,##0.00_-;\-* #,##0.00_-;_-* &quot;-&quot;??_-;_-@_-"/>
    <numFmt numFmtId="165" formatCode="_-* #,##0_-;\(#,##0\)_-;_-* &quot;-&quot;_-;_-@_-"/>
    <numFmt numFmtId="166" formatCode="General&quot;A&quot;"/>
    <numFmt numFmtId="167" formatCode="General&quot;E&quot;"/>
    <numFmt numFmtId="168" formatCode="General&quot;P&quot;"/>
    <numFmt numFmtId="169" formatCode="#,##0_);\(#,##0\);\-\-_);@_)"/>
    <numFmt numFmtId="170" formatCode="@_)"/>
    <numFmt numFmtId="171" formatCode="#,##0.0\x_);\(#,##0.0\x\);\-\-_)"/>
    <numFmt numFmtId="172" formatCode="&quot;$&quot;#,##0_);\(&quot;$&quot;#,##0\)_);\-\-_);@_)"/>
    <numFmt numFmtId="173" formatCode="0\ &quot;Years&quot;"/>
    <numFmt numFmtId="174" formatCode="#,##0_);\(#,##0\);\-\-_)"/>
    <numFmt numFmtId="175" formatCode="#,##0_);\(#,##0\);&quot;-- &quot;"/>
    <numFmt numFmtId="176" formatCode="#,##0_);\(#,##0\)_);\-\-_);@_)"/>
    <numFmt numFmtId="177" formatCode="0.0%_);\(0.0%\)_);\-\-_)"/>
    <numFmt numFmtId="178" formatCode="&quot;$&quot;#,##0_);\(&quot;$&quot;#,##0\)_);\-\-_)"/>
    <numFmt numFmtId="179" formatCode="#,##0_);\(#,##0\)_);\-\-_)"/>
    <numFmt numFmtId="180" formatCode="&quot;$&quot;#,##0_);\(&quot;$&quot;#,##0\);\-\-_)"/>
  </numFmts>
  <fonts count="39" x14ac:knownFonts="1">
    <font>
      <sz val="11"/>
      <color theme="1"/>
      <name val="Calibri"/>
      <family val="2"/>
      <scheme val="minor"/>
    </font>
    <font>
      <sz val="11"/>
      <color theme="1"/>
      <name val="Calibri"/>
      <family val="2"/>
      <scheme val="minor"/>
    </font>
    <font>
      <u/>
      <sz val="10"/>
      <color theme="10"/>
      <name val="Arial"/>
      <family val="2"/>
    </font>
    <font>
      <sz val="12"/>
      <color theme="1"/>
      <name val="Arial"/>
      <family val="2"/>
    </font>
    <font>
      <sz val="8"/>
      <color theme="0"/>
      <name val="Arial"/>
      <family val="2"/>
    </font>
    <font>
      <b/>
      <sz val="12"/>
      <color theme="0"/>
      <name val="Arial"/>
      <family val="2"/>
    </font>
    <font>
      <sz val="12"/>
      <color theme="0"/>
      <name val="Arial"/>
      <family val="2"/>
    </font>
    <font>
      <b/>
      <sz val="14"/>
      <color theme="0"/>
      <name val="Arial"/>
      <family val="2"/>
    </font>
    <font>
      <i/>
      <sz val="12"/>
      <color theme="1"/>
      <name val="Arial"/>
      <family val="2"/>
    </font>
    <font>
      <i/>
      <sz val="10"/>
      <color theme="0"/>
      <name val="Arial"/>
      <family val="2"/>
    </font>
    <font>
      <i/>
      <sz val="11"/>
      <color theme="1"/>
      <name val="Arial"/>
      <family val="2"/>
    </font>
    <font>
      <i/>
      <sz val="11"/>
      <name val="Arial"/>
      <family val="2"/>
    </font>
    <font>
      <sz val="11"/>
      <color theme="1"/>
      <name val="Arial"/>
      <family val="2"/>
    </font>
    <font>
      <sz val="8"/>
      <name val="Arial"/>
      <family val="2"/>
    </font>
    <font>
      <b/>
      <sz val="8"/>
      <name val="Arial"/>
      <family val="2"/>
    </font>
    <font>
      <sz val="8"/>
      <color rgb="FF00B050"/>
      <name val="Arial"/>
      <family val="2"/>
    </font>
    <font>
      <b/>
      <sz val="8"/>
      <color rgb="FF0611E8"/>
      <name val="Arial"/>
      <family val="2"/>
    </font>
    <font>
      <sz val="8"/>
      <color theme="1"/>
      <name val="Arial"/>
      <family val="2"/>
    </font>
    <font>
      <sz val="10"/>
      <name val="Arial"/>
      <family val="2"/>
    </font>
    <font>
      <b/>
      <sz val="8"/>
      <color rgb="FF0000FF"/>
      <name val="Arial"/>
      <family val="2"/>
    </font>
    <font>
      <b/>
      <i/>
      <sz val="11"/>
      <color theme="1"/>
      <name val="Arial"/>
      <family val="2"/>
    </font>
    <font>
      <b/>
      <i/>
      <sz val="11"/>
      <color rgb="FF0000FF"/>
      <name val="Arial"/>
      <family val="2"/>
    </font>
    <font>
      <b/>
      <sz val="11"/>
      <color theme="1"/>
      <name val="Arial"/>
      <family val="2"/>
    </font>
    <font>
      <b/>
      <sz val="11"/>
      <color rgb="FF0000FF"/>
      <name val="Arial"/>
      <family val="2"/>
    </font>
    <font>
      <b/>
      <sz val="11"/>
      <name val="Arial"/>
      <family val="2"/>
    </font>
    <font>
      <sz val="11"/>
      <color rgb="FF0000FF"/>
      <name val="Arial"/>
      <family val="2"/>
    </font>
    <font>
      <sz val="11"/>
      <name val="Arial"/>
      <family val="2"/>
    </font>
    <font>
      <b/>
      <sz val="12"/>
      <color theme="1"/>
      <name val="Arial"/>
      <family val="2"/>
    </font>
    <font>
      <sz val="12"/>
      <color rgb="FF0000FF"/>
      <name val="Arial"/>
      <family val="2"/>
    </font>
    <font>
      <sz val="12"/>
      <color rgb="FFFF0000"/>
      <name val="Arial"/>
      <family val="2"/>
    </font>
    <font>
      <u/>
      <sz val="11"/>
      <color theme="1"/>
      <name val="Arial"/>
      <family val="2"/>
    </font>
    <font>
      <i/>
      <u/>
      <sz val="11"/>
      <color theme="1"/>
      <name val="Arial"/>
      <family val="2"/>
    </font>
    <font>
      <b/>
      <u/>
      <sz val="11"/>
      <color theme="1"/>
      <name val="Arial"/>
      <family val="2"/>
    </font>
    <font>
      <b/>
      <i/>
      <sz val="11"/>
      <color rgb="FF00B050"/>
      <name val="Arial"/>
      <family val="2"/>
    </font>
    <font>
      <sz val="11"/>
      <color rgb="FF00B050"/>
      <name val="Arial"/>
      <family val="2"/>
    </font>
    <font>
      <b/>
      <sz val="8"/>
      <color rgb="FF00B050"/>
      <name val="Arial"/>
      <family val="2"/>
    </font>
    <font>
      <b/>
      <sz val="8"/>
      <color theme="0"/>
      <name val="Arial"/>
      <family val="2"/>
    </font>
    <font>
      <b/>
      <u/>
      <sz val="8"/>
      <name val="Arial"/>
      <family val="2"/>
    </font>
    <font>
      <u/>
      <sz val="8"/>
      <name val="Arial"/>
      <family val="2"/>
    </font>
  </fonts>
  <fills count="4">
    <fill>
      <patternFill patternType="none"/>
    </fill>
    <fill>
      <patternFill patternType="gray125"/>
    </fill>
    <fill>
      <patternFill patternType="solid">
        <fgColor rgb="FF04245D"/>
        <bgColor indexed="64"/>
      </patternFill>
    </fill>
    <fill>
      <patternFill patternType="solid">
        <fgColor theme="0" tint="-0.14999847407452621"/>
        <bgColor indexed="64"/>
      </patternFill>
    </fill>
  </fills>
  <borders count="14">
    <border>
      <left/>
      <right/>
      <top/>
      <bottom/>
      <diagonal/>
    </border>
    <border>
      <left/>
      <right/>
      <top style="thin">
        <color indexed="64"/>
      </top>
      <bottom/>
      <diagonal/>
    </border>
    <border>
      <left/>
      <right/>
      <top/>
      <bottom style="thin">
        <color indexed="64"/>
      </bottom>
      <diagonal/>
    </border>
    <border>
      <left/>
      <right/>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indexed="64"/>
      </right>
      <top style="thin">
        <color indexed="64"/>
      </top>
      <bottom/>
      <diagonal/>
    </border>
    <border>
      <left/>
      <right style="thin">
        <color theme="0"/>
      </right>
      <top/>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2" fillId="0" borderId="0" applyNumberFormat="0" applyFill="0" applyBorder="0" applyAlignment="0" applyProtection="0"/>
    <xf numFmtId="0" fontId="13" fillId="0" borderId="0"/>
  </cellStyleXfs>
  <cellXfs count="138">
    <xf numFmtId="0" fontId="0" fillId="0" borderId="0" xfId="0"/>
    <xf numFmtId="165" fontId="3" fillId="0" borderId="0" xfId="1" applyNumberFormat="1" applyFont="1" applyFill="1"/>
    <xf numFmtId="165" fontId="3" fillId="0" borderId="0" xfId="1" applyNumberFormat="1" applyFont="1"/>
    <xf numFmtId="165" fontId="3" fillId="0" borderId="0" xfId="1" applyNumberFormat="1" applyFont="1" applyAlignment="1">
      <alignment horizontal="center"/>
    </xf>
    <xf numFmtId="165" fontId="3" fillId="0" borderId="0" xfId="1" applyNumberFormat="1" applyFont="1" applyFill="1" applyBorder="1"/>
    <xf numFmtId="165" fontId="8" fillId="0" borderId="0" xfId="1" applyNumberFormat="1" applyFont="1"/>
    <xf numFmtId="165" fontId="3" fillId="0" borderId="0" xfId="1" applyNumberFormat="1" applyFont="1" applyFill="1" applyBorder="1" applyAlignment="1">
      <alignment horizontal="right"/>
    </xf>
    <xf numFmtId="165" fontId="12" fillId="0" borderId="0" xfId="1" applyNumberFormat="1" applyFont="1" applyFill="1"/>
    <xf numFmtId="165" fontId="12" fillId="0" borderId="0" xfId="1" applyNumberFormat="1" applyFont="1" applyFill="1" applyBorder="1"/>
    <xf numFmtId="165" fontId="12" fillId="0" borderId="0" xfId="1" applyNumberFormat="1" applyFont="1" applyFill="1" applyBorder="1" applyAlignment="1">
      <alignment horizontal="right"/>
    </xf>
    <xf numFmtId="165" fontId="4" fillId="2" borderId="0" xfId="1" applyNumberFormat="1" applyFont="1" applyFill="1"/>
    <xf numFmtId="165" fontId="3" fillId="2" borderId="0" xfId="1" applyNumberFormat="1" applyFont="1" applyFill="1"/>
    <xf numFmtId="165" fontId="5" fillId="2" borderId="3" xfId="1" applyNumberFormat="1" applyFont="1" applyFill="1" applyBorder="1" applyAlignment="1">
      <alignment horizontal="centerContinuous"/>
    </xf>
    <xf numFmtId="165" fontId="6" fillId="2" borderId="3" xfId="1" applyNumberFormat="1" applyFont="1" applyFill="1" applyBorder="1" applyAlignment="1">
      <alignment horizontal="centerContinuous"/>
    </xf>
    <xf numFmtId="165" fontId="6" fillId="2" borderId="4" xfId="1" applyNumberFormat="1" applyFont="1" applyFill="1" applyBorder="1" applyAlignment="1">
      <alignment horizontal="centerContinuous"/>
    </xf>
    <xf numFmtId="165" fontId="7" fillId="2" borderId="0" xfId="1" applyNumberFormat="1" applyFont="1" applyFill="1" applyAlignment="1"/>
    <xf numFmtId="0" fontId="18" fillId="0" borderId="0" xfId="7" applyFont="1"/>
    <xf numFmtId="165" fontId="9" fillId="2" borderId="0" xfId="1" applyNumberFormat="1" applyFont="1" applyFill="1" applyAlignment="1">
      <alignment horizontal="left"/>
    </xf>
    <xf numFmtId="166" fontId="5" fillId="2" borderId="0" xfId="1" applyNumberFormat="1" applyFont="1" applyFill="1" applyAlignment="1">
      <alignment horizontal="center"/>
    </xf>
    <xf numFmtId="167" fontId="5" fillId="2" borderId="0" xfId="0" applyNumberFormat="1" applyFont="1" applyFill="1" applyAlignment="1">
      <alignment horizontal="center"/>
    </xf>
    <xf numFmtId="168" fontId="5" fillId="2" borderId="0" xfId="0" applyNumberFormat="1" applyFont="1" applyFill="1" applyAlignment="1">
      <alignment horizontal="center"/>
    </xf>
    <xf numFmtId="166" fontId="5" fillId="2" borderId="5" xfId="1" applyNumberFormat="1" applyFont="1" applyFill="1" applyBorder="1" applyAlignment="1">
      <alignment horizontal="center"/>
    </xf>
    <xf numFmtId="165" fontId="22" fillId="0" borderId="2" xfId="1" applyNumberFormat="1" applyFont="1" applyBorder="1" applyAlignment="1">
      <alignment vertical="center"/>
    </xf>
    <xf numFmtId="165" fontId="23" fillId="0" borderId="2" xfId="1" applyNumberFormat="1" applyFont="1" applyBorder="1" applyAlignment="1">
      <alignment horizontal="right" vertical="center"/>
    </xf>
    <xf numFmtId="165" fontId="23" fillId="0" borderId="8" xfId="1" applyNumberFormat="1" applyFont="1" applyBorder="1" applyAlignment="1">
      <alignment horizontal="right" vertical="center"/>
    </xf>
    <xf numFmtId="165" fontId="24" fillId="0" borderId="2" xfId="1" applyNumberFormat="1" applyFont="1" applyBorder="1" applyAlignment="1">
      <alignment horizontal="right" vertical="center"/>
    </xf>
    <xf numFmtId="165" fontId="3" fillId="0" borderId="0" xfId="1" applyNumberFormat="1" applyFont="1" applyBorder="1" applyAlignment="1">
      <alignment horizontal="center"/>
    </xf>
    <xf numFmtId="165" fontId="28" fillId="0" borderId="0" xfId="1" applyNumberFormat="1" applyFont="1"/>
    <xf numFmtId="0" fontId="12" fillId="0" borderId="0" xfId="0" applyFont="1"/>
    <xf numFmtId="169" fontId="30" fillId="0" borderId="0" xfId="0" applyNumberFormat="1" applyFont="1"/>
    <xf numFmtId="170" fontId="11" fillId="0" borderId="2" xfId="0" quotePrefix="1" applyNumberFormat="1" applyFont="1" applyBorder="1" applyAlignment="1">
      <alignment horizontal="left"/>
    </xf>
    <xf numFmtId="170" fontId="11" fillId="0" borderId="2" xfId="0" quotePrefix="1" applyNumberFormat="1" applyFont="1" applyBorder="1" applyAlignment="1">
      <alignment horizontal="right"/>
    </xf>
    <xf numFmtId="170" fontId="11" fillId="0" borderId="0" xfId="0" quotePrefix="1" applyNumberFormat="1" applyFont="1" applyAlignment="1">
      <alignment horizontal="right"/>
    </xf>
    <xf numFmtId="169" fontId="30" fillId="0" borderId="0" xfId="0" applyNumberFormat="1" applyFont="1" applyAlignment="1">
      <alignment horizontal="right"/>
    </xf>
    <xf numFmtId="169" fontId="12" fillId="0" borderId="0" xfId="0" applyNumberFormat="1" applyFont="1"/>
    <xf numFmtId="171" fontId="12" fillId="0" borderId="0" xfId="0" applyNumberFormat="1" applyFont="1" applyAlignment="1">
      <alignment horizontal="right"/>
    </xf>
    <xf numFmtId="172" fontId="25" fillId="0" borderId="0" xfId="0" applyNumberFormat="1" applyFont="1"/>
    <xf numFmtId="173" fontId="25" fillId="0" borderId="1" xfId="0" applyNumberFormat="1" applyFont="1" applyBorder="1" applyAlignment="1">
      <alignment horizontal="right"/>
    </xf>
    <xf numFmtId="169" fontId="12" fillId="0" borderId="0" xfId="0" applyNumberFormat="1" applyFont="1" applyAlignment="1">
      <alignment horizontal="right"/>
    </xf>
    <xf numFmtId="171" fontId="25" fillId="0" borderId="0" xfId="0" applyNumberFormat="1" applyFont="1" applyAlignment="1">
      <alignment horizontal="right"/>
    </xf>
    <xf numFmtId="172" fontId="25" fillId="0" borderId="0" xfId="0" applyNumberFormat="1" applyFont="1" applyAlignment="1">
      <alignment horizontal="right"/>
    </xf>
    <xf numFmtId="173" fontId="25" fillId="0" borderId="0" xfId="0" applyNumberFormat="1" applyFont="1" applyAlignment="1">
      <alignment horizontal="right"/>
    </xf>
    <xf numFmtId="171" fontId="23" fillId="0" borderId="1" xfId="0" applyNumberFormat="1" applyFont="1" applyBorder="1" applyAlignment="1">
      <alignment horizontal="right"/>
    </xf>
    <xf numFmtId="172" fontId="22" fillId="0" borderId="1" xfId="0" applyNumberFormat="1" applyFont="1" applyBorder="1"/>
    <xf numFmtId="174" fontId="22" fillId="0" borderId="1" xfId="0" applyNumberFormat="1" applyFont="1" applyBorder="1"/>
    <xf numFmtId="165" fontId="29" fillId="0" borderId="0" xfId="1" applyNumberFormat="1" applyFont="1"/>
    <xf numFmtId="169" fontId="26" fillId="0" borderId="0" xfId="0" applyNumberFormat="1" applyFont="1" applyAlignment="1">
      <alignment horizontal="right"/>
    </xf>
    <xf numFmtId="175" fontId="22" fillId="0" borderId="0" xfId="0" applyNumberFormat="1" applyFont="1"/>
    <xf numFmtId="172" fontId="22" fillId="0" borderId="0" xfId="0" applyNumberFormat="1" applyFont="1" applyAlignment="1">
      <alignment horizontal="right"/>
    </xf>
    <xf numFmtId="175" fontId="12" fillId="0" borderId="0" xfId="0" applyNumberFormat="1" applyFont="1"/>
    <xf numFmtId="175" fontId="12" fillId="0" borderId="0" xfId="0" applyNumberFormat="1" applyFont="1" applyAlignment="1">
      <alignment horizontal="right"/>
    </xf>
    <xf numFmtId="0" fontId="32" fillId="0" borderId="0" xfId="0" applyFont="1"/>
    <xf numFmtId="172" fontId="26" fillId="0" borderId="0" xfId="0" applyNumberFormat="1" applyFont="1" applyAlignment="1">
      <alignment horizontal="right"/>
    </xf>
    <xf numFmtId="174" fontId="12" fillId="0" borderId="0" xfId="0" applyNumberFormat="1" applyFont="1"/>
    <xf numFmtId="176" fontId="26" fillId="0" borderId="0" xfId="0" applyNumberFormat="1" applyFont="1" applyAlignment="1">
      <alignment horizontal="right"/>
    </xf>
    <xf numFmtId="0" fontId="22" fillId="0" borderId="1" xfId="0" applyFont="1" applyBorder="1"/>
    <xf numFmtId="169" fontId="26" fillId="0" borderId="1" xfId="0" applyNumberFormat="1" applyFont="1" applyBorder="1" applyAlignment="1">
      <alignment horizontal="right"/>
    </xf>
    <xf numFmtId="175" fontId="22" fillId="0" borderId="1" xfId="0" applyNumberFormat="1" applyFont="1" applyBorder="1"/>
    <xf numFmtId="172" fontId="24" fillId="0" borderId="1" xfId="0" applyNumberFormat="1" applyFont="1" applyBorder="1" applyAlignment="1">
      <alignment horizontal="right"/>
    </xf>
    <xf numFmtId="0" fontId="26" fillId="0" borderId="0" xfId="0" applyFont="1" applyAlignment="1">
      <alignment horizontal="left"/>
    </xf>
    <xf numFmtId="0" fontId="26" fillId="0" borderId="0" xfId="0" applyFont="1"/>
    <xf numFmtId="175" fontId="26" fillId="0" borderId="0" xfId="0" applyNumberFormat="1" applyFont="1"/>
    <xf numFmtId="178" fontId="26" fillId="0" borderId="0" xfId="0" applyNumberFormat="1" applyFont="1" applyAlignment="1">
      <alignment horizontal="right"/>
    </xf>
    <xf numFmtId="179" fontId="26" fillId="0" borderId="0" xfId="0" applyNumberFormat="1" applyFont="1" applyAlignment="1">
      <alignment horizontal="right"/>
    </xf>
    <xf numFmtId="0" fontId="24" fillId="0" borderId="1" xfId="0" applyFont="1" applyBorder="1"/>
    <xf numFmtId="175" fontId="24" fillId="0" borderId="1" xfId="0" applyNumberFormat="1" applyFont="1" applyBorder="1"/>
    <xf numFmtId="178" fontId="24" fillId="0" borderId="1" xfId="0" applyNumberFormat="1" applyFont="1" applyBorder="1" applyAlignment="1">
      <alignment horizontal="right"/>
    </xf>
    <xf numFmtId="174" fontId="22" fillId="0" borderId="0" xfId="0" applyNumberFormat="1" applyFont="1"/>
    <xf numFmtId="171" fontId="23" fillId="0" borderId="0" xfId="0" applyNumberFormat="1" applyFont="1" applyAlignment="1">
      <alignment horizontal="right"/>
    </xf>
    <xf numFmtId="172" fontId="22" fillId="0" borderId="0" xfId="0" applyNumberFormat="1" applyFont="1"/>
    <xf numFmtId="9" fontId="21" fillId="0" borderId="0" xfId="2" applyFont="1" applyFill="1" applyBorder="1" applyAlignment="1">
      <alignment horizontal="center"/>
    </xf>
    <xf numFmtId="180" fontId="21" fillId="0" borderId="0" xfId="1" applyNumberFormat="1" applyFont="1" applyFill="1" applyBorder="1"/>
    <xf numFmtId="180" fontId="33" fillId="0" borderId="0" xfId="2" applyNumberFormat="1" applyFont="1" applyFill="1" applyBorder="1"/>
    <xf numFmtId="180" fontId="21" fillId="0" borderId="6" xfId="1" applyNumberFormat="1" applyFont="1" applyFill="1" applyBorder="1"/>
    <xf numFmtId="0" fontId="24" fillId="0" borderId="0" xfId="0" applyFont="1"/>
    <xf numFmtId="175" fontId="24" fillId="0" borderId="0" xfId="0" applyNumberFormat="1" applyFont="1"/>
    <xf numFmtId="178" fontId="24" fillId="0" borderId="0" xfId="0" applyNumberFormat="1" applyFont="1" applyAlignment="1">
      <alignment horizontal="right"/>
    </xf>
    <xf numFmtId="172" fontId="24" fillId="0" borderId="0" xfId="0" applyNumberFormat="1" applyFont="1" applyAlignment="1">
      <alignment horizontal="right"/>
    </xf>
    <xf numFmtId="173" fontId="25" fillId="0" borderId="2" xfId="0" applyNumberFormat="1" applyFont="1" applyBorder="1" applyAlignment="1">
      <alignment horizontal="right"/>
    </xf>
    <xf numFmtId="172" fontId="34" fillId="0" borderId="0" xfId="0" applyNumberFormat="1" applyFont="1" applyAlignment="1">
      <alignment horizontal="right"/>
    </xf>
    <xf numFmtId="176" fontId="34" fillId="0" borderId="0" xfId="0" applyNumberFormat="1" applyFont="1" applyAlignment="1">
      <alignment horizontal="right"/>
    </xf>
    <xf numFmtId="172" fontId="26" fillId="0" borderId="6" xfId="0" applyNumberFormat="1" applyFont="1" applyBorder="1" applyAlignment="1">
      <alignment horizontal="right"/>
    </xf>
    <xf numFmtId="169" fontId="12" fillId="0" borderId="6" xfId="0" applyNumberFormat="1" applyFont="1" applyBorder="1" applyAlignment="1">
      <alignment horizontal="right"/>
    </xf>
    <xf numFmtId="178" fontId="24" fillId="0" borderId="7" xfId="0" applyNumberFormat="1" applyFont="1" applyBorder="1" applyAlignment="1">
      <alignment horizontal="right"/>
    </xf>
    <xf numFmtId="178" fontId="24" fillId="0" borderId="6" xfId="0" applyNumberFormat="1" applyFont="1" applyBorder="1" applyAlignment="1">
      <alignment horizontal="right"/>
    </xf>
    <xf numFmtId="172" fontId="26" fillId="0" borderId="7" xfId="0" applyNumberFormat="1" applyFont="1" applyBorder="1"/>
    <xf numFmtId="172" fontId="26" fillId="0" borderId="8" xfId="0" applyNumberFormat="1" applyFont="1" applyBorder="1" applyAlignment="1">
      <alignment horizontal="right"/>
    </xf>
    <xf numFmtId="170" fontId="10" fillId="0" borderId="0" xfId="0" quotePrefix="1" applyNumberFormat="1" applyFont="1" applyAlignment="1">
      <alignment horizontal="right"/>
    </xf>
    <xf numFmtId="177" fontId="26" fillId="0" borderId="0" xfId="0" applyNumberFormat="1" applyFont="1" applyAlignment="1">
      <alignment horizontal="center"/>
    </xf>
    <xf numFmtId="174" fontId="12" fillId="0" borderId="2" xfId="0" applyNumberFormat="1" applyFont="1" applyBorder="1"/>
    <xf numFmtId="169" fontId="12" fillId="0" borderId="2" xfId="0" applyNumberFormat="1" applyFont="1" applyBorder="1" applyAlignment="1">
      <alignment horizontal="right"/>
    </xf>
    <xf numFmtId="169" fontId="12" fillId="0" borderId="8" xfId="0" applyNumberFormat="1" applyFont="1" applyBorder="1" applyAlignment="1">
      <alignment horizontal="right"/>
    </xf>
    <xf numFmtId="169" fontId="26" fillId="0" borderId="0" xfId="0" applyNumberFormat="1" applyFont="1"/>
    <xf numFmtId="174" fontId="26" fillId="0" borderId="0" xfId="0" applyNumberFormat="1" applyFont="1"/>
    <xf numFmtId="169" fontId="26" fillId="0" borderId="6" xfId="0" applyNumberFormat="1" applyFont="1" applyBorder="1" applyAlignment="1">
      <alignment horizontal="right"/>
    </xf>
    <xf numFmtId="180" fontId="24" fillId="0" borderId="1" xfId="2" applyNumberFormat="1" applyFont="1" applyFill="1" applyBorder="1"/>
    <xf numFmtId="165" fontId="22" fillId="3" borderId="0" xfId="1" applyNumberFormat="1" applyFont="1" applyFill="1" applyBorder="1" applyAlignment="1">
      <alignment vertical="center"/>
    </xf>
    <xf numFmtId="165" fontId="23" fillId="3" borderId="0" xfId="1" applyNumberFormat="1" applyFont="1" applyFill="1" applyBorder="1" applyAlignment="1">
      <alignment horizontal="right" vertical="center"/>
    </xf>
    <xf numFmtId="165" fontId="24" fillId="3" borderId="0" xfId="1" applyNumberFormat="1" applyFont="1" applyFill="1" applyBorder="1" applyAlignment="1">
      <alignment horizontal="right" vertical="center"/>
    </xf>
    <xf numFmtId="170" fontId="22" fillId="0" borderId="0" xfId="0" applyNumberFormat="1" applyFont="1" applyAlignment="1">
      <alignment horizontal="right"/>
    </xf>
    <xf numFmtId="170" fontId="11" fillId="0" borderId="2" xfId="0" quotePrefix="1" applyNumberFormat="1" applyFont="1" applyBorder="1" applyAlignment="1">
      <alignment horizontal="centerContinuous"/>
    </xf>
    <xf numFmtId="170" fontId="24" fillId="0" borderId="1" xfId="0" quotePrefix="1" applyNumberFormat="1" applyFont="1" applyBorder="1" applyAlignment="1">
      <alignment horizontal="left"/>
    </xf>
    <xf numFmtId="170" fontId="11" fillId="0" borderId="0" xfId="0" quotePrefix="1" applyNumberFormat="1" applyFont="1" applyAlignment="1">
      <alignment horizontal="centerContinuous"/>
    </xf>
    <xf numFmtId="169" fontId="12" fillId="0" borderId="1" xfId="0" applyNumberFormat="1" applyFont="1" applyBorder="1" applyAlignment="1">
      <alignment horizontal="right"/>
    </xf>
    <xf numFmtId="172" fontId="25" fillId="0" borderId="1" xfId="0" applyNumberFormat="1" applyFont="1" applyBorder="1"/>
    <xf numFmtId="165" fontId="5" fillId="2" borderId="0" xfId="1" applyNumberFormat="1" applyFont="1" applyFill="1" applyAlignment="1">
      <alignment horizontal="right"/>
    </xf>
    <xf numFmtId="166" fontId="5" fillId="2" borderId="13" xfId="1" applyNumberFormat="1" applyFont="1" applyFill="1" applyBorder="1" applyAlignment="1">
      <alignment horizontal="center"/>
    </xf>
    <xf numFmtId="165" fontId="27" fillId="0" borderId="0" xfId="1" applyNumberFormat="1" applyFont="1" applyFill="1"/>
    <xf numFmtId="165" fontId="36" fillId="2" borderId="0" xfId="1" applyNumberFormat="1" applyFont="1" applyFill="1"/>
    <xf numFmtId="165" fontId="27" fillId="0" borderId="0" xfId="1" applyNumberFormat="1" applyFont="1" applyFill="1" applyBorder="1" applyAlignment="1">
      <alignment horizontal="right"/>
    </xf>
    <xf numFmtId="165" fontId="27" fillId="0" borderId="0" xfId="1" applyNumberFormat="1" applyFont="1" applyFill="1" applyBorder="1"/>
    <xf numFmtId="0" fontId="22" fillId="0" borderId="2" xfId="1" applyNumberFormat="1" applyFont="1" applyBorder="1" applyAlignment="1">
      <alignment vertical="center"/>
    </xf>
    <xf numFmtId="0" fontId="24" fillId="0" borderId="1" xfId="0" quotePrefix="1" applyFont="1" applyBorder="1"/>
    <xf numFmtId="0" fontId="11" fillId="0" borderId="2" xfId="0" quotePrefix="1" applyFont="1" applyBorder="1" applyAlignment="1">
      <alignment horizontal="left"/>
    </xf>
    <xf numFmtId="0" fontId="25" fillId="0" borderId="0" xfId="0" quotePrefix="1" applyFont="1"/>
    <xf numFmtId="0" fontId="22" fillId="0" borderId="1" xfId="0" quotePrefix="1" applyFont="1" applyBorder="1"/>
    <xf numFmtId="0" fontId="22" fillId="0" borderId="0" xfId="0" quotePrefix="1" applyFont="1"/>
    <xf numFmtId="0" fontId="26" fillId="0" borderId="0" xfId="0" quotePrefix="1" applyFont="1"/>
    <xf numFmtId="0" fontId="24" fillId="0" borderId="0" xfId="0" quotePrefix="1" applyFont="1"/>
    <xf numFmtId="0" fontId="20" fillId="0" borderId="0" xfId="1" applyNumberFormat="1" applyFont="1" applyBorder="1"/>
    <xf numFmtId="0" fontId="31" fillId="0" borderId="0" xfId="0" quotePrefix="1" applyFont="1"/>
    <xf numFmtId="0" fontId="12" fillId="0" borderId="0" xfId="0" quotePrefix="1" applyFont="1"/>
    <xf numFmtId="0" fontId="26" fillId="0" borderId="0" xfId="0" quotePrefix="1" applyFont="1" applyAlignment="1">
      <alignment horizontal="left" indent="1"/>
    </xf>
    <xf numFmtId="0" fontId="13" fillId="0" borderId="0" xfId="7" applyAlignment="1">
      <alignment wrapText="1"/>
    </xf>
    <xf numFmtId="0" fontId="0" fillId="0" borderId="0" xfId="0" applyAlignment="1">
      <alignment wrapText="1"/>
    </xf>
    <xf numFmtId="0" fontId="0" fillId="0" borderId="0" xfId="0" quotePrefix="1" applyAlignment="1">
      <alignment horizontal="left" wrapText="1"/>
    </xf>
    <xf numFmtId="0" fontId="13" fillId="0" borderId="0" xfId="7" applyAlignment="1">
      <alignment vertical="center" wrapText="1"/>
    </xf>
    <xf numFmtId="0" fontId="14" fillId="0" borderId="12" xfId="7" applyFont="1" applyBorder="1" applyAlignment="1">
      <alignment horizontal="left" vertical="center" wrapText="1"/>
    </xf>
    <xf numFmtId="49" fontId="19" fillId="0" borderId="11" xfId="7" applyNumberFormat="1" applyFont="1" applyBorder="1" applyAlignment="1">
      <alignment horizontal="left" vertical="center" wrapText="1"/>
    </xf>
    <xf numFmtId="0" fontId="13" fillId="0" borderId="10" xfId="7" applyBorder="1" applyAlignment="1">
      <alignment vertical="center" wrapText="1"/>
    </xf>
    <xf numFmtId="0" fontId="13" fillId="0" borderId="11" xfId="7" applyBorder="1" applyAlignment="1">
      <alignment vertical="center" wrapText="1"/>
    </xf>
    <xf numFmtId="0" fontId="37" fillId="0" borderId="10" xfId="7" applyFont="1" applyBorder="1" applyAlignment="1">
      <alignment vertical="center" wrapText="1"/>
    </xf>
    <xf numFmtId="0" fontId="14" fillId="0" borderId="10" xfId="7" applyFont="1" applyBorder="1" applyAlignment="1">
      <alignment vertical="center" wrapText="1"/>
    </xf>
    <xf numFmtId="0" fontId="13" fillId="0" borderId="10" xfId="7" quotePrefix="1" applyBorder="1" applyAlignment="1">
      <alignment horizontal="left" vertical="center" wrapText="1" indent="1"/>
    </xf>
    <xf numFmtId="0" fontId="13" fillId="0" borderId="10" xfId="7" quotePrefix="1" applyBorder="1" applyAlignment="1">
      <alignment vertical="center" wrapText="1"/>
    </xf>
    <xf numFmtId="0" fontId="13" fillId="0" borderId="10" xfId="7" quotePrefix="1" applyBorder="1" applyAlignment="1">
      <alignment horizontal="left" vertical="center" wrapText="1"/>
    </xf>
    <xf numFmtId="0" fontId="14" fillId="0" borderId="9" xfId="7" applyFont="1" applyBorder="1" applyAlignment="1">
      <alignment horizontal="center" vertical="center" wrapText="1"/>
    </xf>
    <xf numFmtId="0" fontId="13" fillId="0" borderId="11" xfId="7" quotePrefix="1" applyBorder="1" applyAlignment="1">
      <alignment horizontal="left" vertical="center" wrapText="1" indent="1"/>
    </xf>
  </cellXfs>
  <cellStyles count="8">
    <cellStyle name="Comma" xfId="1" builtinId="3"/>
    <cellStyle name="Hyperlink 2" xfId="4" xr:uid="{00000000-0005-0000-0000-000002000000}"/>
    <cellStyle name="Hyperlink 2 2" xfId="6" xr:uid="{289D098A-02EE-4877-893B-2B475D44A4F4}"/>
    <cellStyle name="Normal" xfId="0" builtinId="0"/>
    <cellStyle name="Normal 2" xfId="3" xr:uid="{00000000-0005-0000-0000-000004000000}"/>
    <cellStyle name="Normal 2 2" xfId="5" xr:uid="{7735892C-8B13-4550-9007-E41D36044AB1}"/>
    <cellStyle name="Normal 3" xfId="7" xr:uid="{6EB48989-38D0-4033-8E1D-74B6F9DBB1F1}"/>
    <cellStyle name="Percent" xfId="2" builtinId="5"/>
  </cellStyles>
  <dxfs count="0"/>
  <tableStyles count="0" defaultTableStyle="TableStyleMedium2" defaultPivotStyle="PivotStyleLight16"/>
  <colors>
    <mruColors>
      <color rgb="FF0000FF"/>
      <color rgb="FF04245D"/>
      <color rgb="FF1E8496"/>
      <color rgb="FF132E57"/>
      <color rgb="FFFA621C"/>
      <color rgb="FF24EC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657</xdr:colOff>
      <xdr:row>37</xdr:row>
      <xdr:rowOff>81527</xdr:rowOff>
    </xdr:from>
    <xdr:to>
      <xdr:col>1</xdr:col>
      <xdr:colOff>887248</xdr:colOff>
      <xdr:row>39</xdr:row>
      <xdr:rowOff>106066</xdr:rowOff>
    </xdr:to>
    <xdr:pic>
      <xdr:nvPicPr>
        <xdr:cNvPr id="3" name="Picture 2">
          <a:extLst>
            <a:ext uri="{FF2B5EF4-FFF2-40B4-BE49-F238E27FC236}">
              <a16:creationId xmlns:a16="http://schemas.microsoft.com/office/drawing/2014/main" id="{04A88BBB-C99E-434E-853E-73B535845397}"/>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28292" t="28810" r="31994" b="37480"/>
        <a:stretch/>
      </xdr:blipFill>
      <xdr:spPr>
        <a:xfrm>
          <a:off x="58635" y="3502244"/>
          <a:ext cx="886591" cy="3961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6350</xdr:colOff>
      <xdr:row>49</xdr:row>
      <xdr:rowOff>6350</xdr:rowOff>
    </xdr:from>
    <xdr:ext cx="1217553" cy="565150"/>
    <xdr:pic>
      <xdr:nvPicPr>
        <xdr:cNvPr id="2" name="Picture 1">
          <a:extLst>
            <a:ext uri="{FF2B5EF4-FFF2-40B4-BE49-F238E27FC236}">
              <a16:creationId xmlns:a16="http://schemas.microsoft.com/office/drawing/2014/main" id="{3F0A58F6-DD98-44F2-909C-BA775842F4C8}"/>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28292" t="28810" r="31994" b="37480"/>
        <a:stretch/>
      </xdr:blipFill>
      <xdr:spPr>
        <a:xfrm>
          <a:off x="66675" y="13811250"/>
          <a:ext cx="1217553" cy="56515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3B329-E971-47F4-A1A0-8B42F11D6E09}">
  <dimension ref="B1:E44"/>
  <sheetViews>
    <sheetView showGridLines="0" tabSelected="1" zoomScaleNormal="100" workbookViewId="0"/>
  </sheetViews>
  <sheetFormatPr defaultRowHeight="10" x14ac:dyDescent="0.2"/>
  <cols>
    <col min="1" max="1" width="0.81640625" style="123" customWidth="1"/>
    <col min="2" max="2" width="158" style="123" bestFit="1" customWidth="1"/>
    <col min="3" max="3" width="8.7265625" style="123"/>
    <col min="4" max="4" width="39.90625" style="123" customWidth="1"/>
    <col min="5" max="5" width="159.90625" style="123" bestFit="1" customWidth="1"/>
    <col min="6" max="16384" width="8.7265625" style="123"/>
  </cols>
  <sheetData>
    <row r="1" spans="2:5" ht="5" customHeight="1" x14ac:dyDescent="0.2"/>
    <row r="2" spans="2:5" ht="12" customHeight="1" x14ac:dyDescent="0.2">
      <c r="B2" s="127" t="s">
        <v>17</v>
      </c>
    </row>
    <row r="3" spans="2:5" ht="12" customHeight="1" x14ac:dyDescent="0.2">
      <c r="B3" s="128" t="s">
        <v>45</v>
      </c>
    </row>
    <row r="4" spans="2:5" ht="12" customHeight="1" x14ac:dyDescent="0.2"/>
    <row r="5" spans="2:5" ht="12" customHeight="1" x14ac:dyDescent="0.2">
      <c r="B5" s="136" t="s">
        <v>2</v>
      </c>
    </row>
    <row r="6" spans="2:5" ht="12" customHeight="1" x14ac:dyDescent="0.2">
      <c r="B6" s="129" t="s">
        <v>4</v>
      </c>
    </row>
    <row r="7" spans="2:5" ht="12" customHeight="1" x14ac:dyDescent="0.2">
      <c r="B7" s="129" t="s">
        <v>27</v>
      </c>
    </row>
    <row r="8" spans="2:5" ht="12" customHeight="1" x14ac:dyDescent="0.2">
      <c r="B8" s="130" t="s">
        <v>28</v>
      </c>
    </row>
    <row r="9" spans="2:5" ht="12" customHeight="1" x14ac:dyDescent="0.2"/>
    <row r="10" spans="2:5" ht="12" customHeight="1" x14ac:dyDescent="0.2">
      <c r="B10" s="136" t="s">
        <v>5</v>
      </c>
    </row>
    <row r="11" spans="2:5" ht="20" customHeight="1" x14ac:dyDescent="0.2">
      <c r="B11" s="131" t="s">
        <v>35</v>
      </c>
    </row>
    <row r="12" spans="2:5" ht="20" customHeight="1" x14ac:dyDescent="0.2">
      <c r="B12" s="134" t="s">
        <v>46</v>
      </c>
    </row>
    <row r="13" spans="2:5" ht="20" customHeight="1" x14ac:dyDescent="0.35">
      <c r="B13" s="133" t="s">
        <v>41</v>
      </c>
      <c r="E13" s="125"/>
    </row>
    <row r="14" spans="2:5" ht="20" customHeight="1" x14ac:dyDescent="0.35">
      <c r="B14" s="133" t="s">
        <v>39</v>
      </c>
      <c r="E14" s="125"/>
    </row>
    <row r="15" spans="2:5" ht="20" customHeight="1" x14ac:dyDescent="0.2">
      <c r="B15" s="133" t="s">
        <v>40</v>
      </c>
    </row>
    <row r="16" spans="2:5" ht="20" customHeight="1" x14ac:dyDescent="0.2">
      <c r="B16" s="133" t="s">
        <v>47</v>
      </c>
    </row>
    <row r="17" spans="2:5" ht="20" customHeight="1" x14ac:dyDescent="0.2">
      <c r="B17" s="135" t="s">
        <v>36</v>
      </c>
    </row>
    <row r="18" spans="2:5" ht="20" customHeight="1" x14ac:dyDescent="0.2">
      <c r="B18" s="135" t="s">
        <v>38</v>
      </c>
    </row>
    <row r="19" spans="2:5" ht="20" customHeight="1" x14ac:dyDescent="0.2">
      <c r="B19" s="135" t="s">
        <v>37</v>
      </c>
    </row>
    <row r="20" spans="2:5" ht="20" customHeight="1" x14ac:dyDescent="0.2">
      <c r="B20" s="131" t="s">
        <v>34</v>
      </c>
    </row>
    <row r="21" spans="2:5" ht="20" customHeight="1" x14ac:dyDescent="0.35">
      <c r="B21" s="132" t="s">
        <v>55</v>
      </c>
      <c r="E21" s="124"/>
    </row>
    <row r="22" spans="2:5" ht="20" customHeight="1" x14ac:dyDescent="0.35">
      <c r="B22" s="133" t="s">
        <v>52</v>
      </c>
      <c r="E22" s="124"/>
    </row>
    <row r="23" spans="2:5" ht="20" customHeight="1" x14ac:dyDescent="0.35">
      <c r="B23" s="133" t="s">
        <v>53</v>
      </c>
      <c r="E23" s="124"/>
    </row>
    <row r="24" spans="2:5" ht="20" customHeight="1" x14ac:dyDescent="0.35">
      <c r="B24" s="132" t="s">
        <v>48</v>
      </c>
      <c r="E24" s="125"/>
    </row>
    <row r="25" spans="2:5" ht="20" customHeight="1" x14ac:dyDescent="0.35">
      <c r="B25" s="132" t="s">
        <v>49</v>
      </c>
      <c r="E25" s="125"/>
    </row>
    <row r="26" spans="2:5" ht="20" customHeight="1" x14ac:dyDescent="0.2">
      <c r="B26" s="133" t="s">
        <v>42</v>
      </c>
    </row>
    <row r="27" spans="2:5" ht="20" customHeight="1" x14ac:dyDescent="0.35">
      <c r="B27" s="132" t="s">
        <v>50</v>
      </c>
      <c r="E27" s="125"/>
    </row>
    <row r="28" spans="2:5" ht="20" customHeight="1" x14ac:dyDescent="0.2">
      <c r="B28" s="133" t="s">
        <v>44</v>
      </c>
    </row>
    <row r="29" spans="2:5" ht="20" customHeight="1" x14ac:dyDescent="0.2">
      <c r="B29" s="133" t="s">
        <v>43</v>
      </c>
    </row>
    <row r="30" spans="2:5" ht="20" customHeight="1" x14ac:dyDescent="0.35">
      <c r="B30" s="132" t="s">
        <v>56</v>
      </c>
      <c r="E30" s="125"/>
    </row>
    <row r="31" spans="2:5" ht="20" customHeight="1" x14ac:dyDescent="0.35">
      <c r="B31" s="132" t="s">
        <v>54</v>
      </c>
      <c r="E31" s="124"/>
    </row>
    <row r="32" spans="2:5" ht="20" customHeight="1" x14ac:dyDescent="0.35">
      <c r="B32" s="137" t="s">
        <v>51</v>
      </c>
      <c r="E32" s="124"/>
    </row>
    <row r="33" spans="2:2" ht="14.5" customHeight="1" x14ac:dyDescent="0.2"/>
    <row r="34" spans="2:2" ht="14.5" customHeight="1" x14ac:dyDescent="0.2">
      <c r="B34" s="126" t="s">
        <v>6</v>
      </c>
    </row>
    <row r="35" spans="2:2" ht="14.5" customHeight="1" x14ac:dyDescent="0.2">
      <c r="B35" s="126"/>
    </row>
    <row r="36" spans="2:2" ht="14.5" customHeight="1" x14ac:dyDescent="0.2">
      <c r="B36" s="126" t="s">
        <v>3</v>
      </c>
    </row>
    <row r="37" spans="2:2" ht="14.5" customHeight="1" x14ac:dyDescent="0.2"/>
    <row r="38" spans="2:2" ht="14.5" customHeight="1" x14ac:dyDescent="0.2"/>
    <row r="39" spans="2:2" ht="14.5" customHeight="1" x14ac:dyDescent="0.2"/>
    <row r="40" spans="2:2" ht="14.5" customHeight="1" x14ac:dyDescent="0.2"/>
    <row r="41" spans="2:2" ht="14.5" customHeight="1" x14ac:dyDescent="0.2"/>
    <row r="42" spans="2:2" ht="14.5" customHeight="1" x14ac:dyDescent="0.2"/>
    <row r="43" spans="2:2" ht="14.5" customHeight="1" x14ac:dyDescent="0.2"/>
    <row r="44" spans="2:2" ht="14.5" customHeight="1" x14ac:dyDescent="0.2"/>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20A88-7758-44A9-9B15-75EC6554CEFA}">
  <dimension ref="A1:R52"/>
  <sheetViews>
    <sheetView showGridLines="0" zoomScale="70" zoomScaleNormal="70" workbookViewId="0">
      <pane xSplit="3" ySplit="4" topLeftCell="D5" activePane="bottomRight" state="frozen"/>
      <selection pane="topRight" activeCell="D1" sqref="D1"/>
      <selection pane="bottomLeft" activeCell="A4" sqref="A4"/>
      <selection pane="bottomRight" activeCell="D5" sqref="D5"/>
    </sheetView>
  </sheetViews>
  <sheetFormatPr defaultColWidth="9.1796875" defaultRowHeight="15.5" outlineLevelRow="1" x14ac:dyDescent="0.35"/>
  <cols>
    <col min="1" max="1" width="1.81640625" style="2" customWidth="1"/>
    <col min="2" max="2" width="33.90625" style="2" customWidth="1"/>
    <col min="3" max="3" width="36.26953125" style="2" customWidth="1"/>
    <col min="4" max="4" width="15.6328125" style="3" customWidth="1"/>
    <col min="5" max="13" width="15.6328125" style="2" customWidth="1"/>
    <col min="14" max="14" width="12.453125" style="2" customWidth="1"/>
    <col min="15" max="15" width="7.1796875" style="2" bestFit="1" customWidth="1"/>
    <col min="16" max="16" width="9.1796875" style="3"/>
    <col min="17" max="16384" width="9.1796875" style="2"/>
  </cols>
  <sheetData>
    <row r="1" spans="1:18" s="4" customFormat="1" ht="5" customHeight="1" x14ac:dyDescent="0.35">
      <c r="A1" s="1"/>
      <c r="B1" s="2"/>
      <c r="C1" s="2"/>
      <c r="D1" s="2"/>
      <c r="E1" s="2"/>
      <c r="F1" s="2"/>
      <c r="G1" s="2"/>
      <c r="H1" s="2"/>
      <c r="I1" s="2"/>
      <c r="J1" s="2"/>
      <c r="K1" s="2"/>
      <c r="L1" s="2"/>
      <c r="M1" s="2"/>
      <c r="N1" s="6"/>
    </row>
    <row r="2" spans="1:18" s="4" customFormat="1" ht="18" customHeight="1" x14ac:dyDescent="0.35">
      <c r="A2" s="1"/>
      <c r="B2" s="10"/>
      <c r="C2" s="11"/>
      <c r="D2" s="12"/>
      <c r="E2" s="13"/>
      <c r="F2" s="13"/>
      <c r="G2" s="13"/>
      <c r="H2" s="14"/>
      <c r="I2" s="12" t="s">
        <v>1</v>
      </c>
      <c r="J2" s="13"/>
      <c r="K2" s="13"/>
      <c r="L2" s="13"/>
      <c r="M2" s="13"/>
      <c r="N2" s="6"/>
    </row>
    <row r="3" spans="1:18" s="110" customFormat="1" ht="18" customHeight="1" x14ac:dyDescent="0.35">
      <c r="A3" s="107"/>
      <c r="B3" s="108"/>
      <c r="C3" s="105"/>
      <c r="D3" s="18"/>
      <c r="E3" s="18"/>
      <c r="F3" s="18"/>
      <c r="G3" s="18"/>
      <c r="H3" s="21"/>
      <c r="I3" s="18" t="s">
        <v>29</v>
      </c>
      <c r="J3" s="18" t="s">
        <v>30</v>
      </c>
      <c r="K3" s="18" t="s">
        <v>31</v>
      </c>
      <c r="L3" s="18" t="s">
        <v>32</v>
      </c>
      <c r="M3" s="18" t="s">
        <v>33</v>
      </c>
      <c r="N3" s="109"/>
    </row>
    <row r="4" spans="1:18" s="4" customFormat="1" ht="18" customHeight="1" x14ac:dyDescent="0.4">
      <c r="A4" s="1"/>
      <c r="B4" s="17" t="s">
        <v>0</v>
      </c>
      <c r="C4" s="15"/>
      <c r="D4" s="18"/>
      <c r="E4" s="18"/>
      <c r="F4" s="18"/>
      <c r="G4" s="18"/>
      <c r="H4" s="106"/>
      <c r="I4" s="19">
        <f>YEAR(Cover!$B$3)</f>
        <v>2025</v>
      </c>
      <c r="J4" s="20">
        <f>I4+1</f>
        <v>2026</v>
      </c>
      <c r="K4" s="20">
        <f>J4+1</f>
        <v>2027</v>
      </c>
      <c r="L4" s="20">
        <f>K4+1</f>
        <v>2028</v>
      </c>
      <c r="M4" s="20">
        <f>L4+1</f>
        <v>2029</v>
      </c>
      <c r="N4" s="6"/>
    </row>
    <row r="5" spans="1:18" s="4" customFormat="1" ht="5" customHeight="1" x14ac:dyDescent="0.35">
      <c r="A5" s="1"/>
      <c r="B5" s="5"/>
      <c r="C5" s="2"/>
      <c r="D5" s="3"/>
      <c r="E5" s="3"/>
      <c r="F5" s="3"/>
      <c r="G5" s="3"/>
      <c r="H5" s="26"/>
      <c r="I5" s="3"/>
      <c r="J5" s="3"/>
      <c r="K5" s="3"/>
      <c r="L5" s="3"/>
      <c r="M5" s="3"/>
      <c r="N5" s="6"/>
    </row>
    <row r="6" spans="1:18" s="8" customFormat="1" ht="16" customHeight="1" x14ac:dyDescent="0.35">
      <c r="A6" s="7"/>
      <c r="B6" s="96" t="s">
        <v>17</v>
      </c>
      <c r="C6" s="96"/>
      <c r="D6" s="97"/>
      <c r="E6" s="97"/>
      <c r="F6" s="97"/>
      <c r="G6" s="97"/>
      <c r="H6" s="97"/>
      <c r="I6" s="98"/>
      <c r="J6" s="98"/>
      <c r="K6" s="98"/>
      <c r="L6" s="98"/>
      <c r="M6" s="98"/>
      <c r="N6" s="9"/>
      <c r="R6" s="45"/>
    </row>
    <row r="7" spans="1:18" s="33" customFormat="1" ht="14.5" outlineLevel="1" x14ac:dyDescent="0.35">
      <c r="A7" s="29"/>
      <c r="B7" s="113" t="s">
        <v>10</v>
      </c>
      <c r="C7" s="31"/>
      <c r="D7" s="30" t="s">
        <v>26</v>
      </c>
      <c r="E7" s="31" t="s">
        <v>15</v>
      </c>
      <c r="F7" s="32" t="s">
        <v>14</v>
      </c>
      <c r="H7" s="32"/>
      <c r="I7" s="102" t="s">
        <v>18</v>
      </c>
      <c r="J7" s="100"/>
      <c r="K7" s="100"/>
      <c r="L7" s="100"/>
      <c r="M7" s="100"/>
    </row>
    <row r="8" spans="1:18" s="38" customFormat="1" ht="14" outlineLevel="1" x14ac:dyDescent="0.3">
      <c r="A8" s="34"/>
      <c r="B8" s="114" t="s">
        <v>11</v>
      </c>
      <c r="C8" s="35"/>
      <c r="D8" s="36">
        <v>2000</v>
      </c>
      <c r="E8" s="36">
        <v>0</v>
      </c>
      <c r="F8" s="37">
        <v>15</v>
      </c>
      <c r="G8" s="103"/>
      <c r="H8" s="85"/>
      <c r="I8" s="104">
        <v>0</v>
      </c>
      <c r="J8" s="36">
        <v>500</v>
      </c>
      <c r="K8" s="36">
        <v>500</v>
      </c>
      <c r="L8" s="36">
        <v>0</v>
      </c>
      <c r="M8" s="36">
        <v>0</v>
      </c>
    </row>
    <row r="9" spans="1:18" s="38" customFormat="1" ht="14" outlineLevel="1" x14ac:dyDescent="0.3">
      <c r="A9" s="34"/>
      <c r="B9" s="114" t="s">
        <v>12</v>
      </c>
      <c r="C9" s="39"/>
      <c r="D9" s="40">
        <v>1600</v>
      </c>
      <c r="E9" s="40">
        <v>0</v>
      </c>
      <c r="F9" s="41">
        <v>12</v>
      </c>
      <c r="H9" s="81"/>
      <c r="I9" s="40">
        <v>500</v>
      </c>
      <c r="J9" s="40">
        <v>500</v>
      </c>
      <c r="K9" s="40">
        <v>0</v>
      </c>
      <c r="L9" s="40">
        <v>0</v>
      </c>
      <c r="M9" s="40">
        <v>500</v>
      </c>
    </row>
    <row r="10" spans="1:18" s="38" customFormat="1" ht="14" outlineLevel="1" x14ac:dyDescent="0.3">
      <c r="A10" s="34"/>
      <c r="B10" s="114" t="s">
        <v>13</v>
      </c>
      <c r="C10" s="39"/>
      <c r="D10" s="40">
        <v>1000</v>
      </c>
      <c r="E10" s="40">
        <v>0</v>
      </c>
      <c r="F10" s="78">
        <v>10</v>
      </c>
      <c r="H10" s="86"/>
      <c r="I10" s="40">
        <v>500</v>
      </c>
      <c r="J10" s="40">
        <v>0</v>
      </c>
      <c r="K10" s="40">
        <v>500</v>
      </c>
      <c r="L10" s="40">
        <v>500</v>
      </c>
      <c r="M10" s="40">
        <v>0</v>
      </c>
    </row>
    <row r="11" spans="1:18" s="38" customFormat="1" ht="14" outlineLevel="1" x14ac:dyDescent="0.3">
      <c r="A11" s="34"/>
      <c r="B11" s="115" t="s">
        <v>16</v>
      </c>
      <c r="C11" s="42"/>
      <c r="D11" s="43">
        <f>SUM(D8:D10)</f>
        <v>4600</v>
      </c>
      <c r="E11" s="44"/>
      <c r="F11" s="44"/>
      <c r="G11" s="101" t="s">
        <v>20</v>
      </c>
      <c r="H11" s="101"/>
      <c r="I11" s="43">
        <f>SUM(I8:I10)</f>
        <v>1000</v>
      </c>
      <c r="J11" s="43">
        <f t="shared" ref="J11:M11" si="0">SUM(J8:J10)</f>
        <v>1000</v>
      </c>
      <c r="K11" s="43">
        <f t="shared" si="0"/>
        <v>1000</v>
      </c>
      <c r="L11" s="43">
        <f t="shared" si="0"/>
        <v>500</v>
      </c>
      <c r="M11" s="43">
        <f t="shared" si="0"/>
        <v>500</v>
      </c>
    </row>
    <row r="12" spans="1:18" s="38" customFormat="1" ht="14" outlineLevel="1" x14ac:dyDescent="0.3">
      <c r="A12" s="34"/>
      <c r="B12" s="116"/>
      <c r="C12" s="68"/>
      <c r="D12" s="69"/>
      <c r="E12" s="69"/>
      <c r="F12" s="67"/>
      <c r="G12" s="67"/>
      <c r="H12" s="28"/>
      <c r="I12" s="99"/>
      <c r="J12" s="48"/>
    </row>
    <row r="13" spans="1:18" s="8" customFormat="1" ht="16" customHeight="1" outlineLevel="1" x14ac:dyDescent="0.3">
      <c r="A13" s="7"/>
      <c r="B13" s="111" t="s">
        <v>7</v>
      </c>
      <c r="C13" s="22"/>
      <c r="D13" s="23"/>
      <c r="E13" s="23"/>
      <c r="F13" s="23"/>
      <c r="G13" s="23"/>
      <c r="H13" s="23"/>
      <c r="I13" s="25"/>
      <c r="J13" s="25"/>
      <c r="K13" s="25"/>
      <c r="L13" s="25"/>
      <c r="M13" s="25"/>
      <c r="N13" s="9"/>
    </row>
    <row r="14" spans="1:18" s="38" customFormat="1" ht="14" outlineLevel="1" x14ac:dyDescent="0.3">
      <c r="A14" s="34"/>
      <c r="B14" s="117" t="str">
        <f>$B$8</f>
        <v>[Asset 1]</v>
      </c>
      <c r="C14" s="60"/>
      <c r="D14" s="46"/>
      <c r="E14" s="61"/>
      <c r="F14" s="62"/>
      <c r="H14" s="82"/>
      <c r="I14" s="79">
        <f>-I27</f>
        <v>133.33333333333334</v>
      </c>
      <c r="J14" s="79">
        <f t="shared" ref="J14:M14" si="1">-J27</f>
        <v>166.66666666666666</v>
      </c>
      <c r="K14" s="79">
        <f t="shared" si="1"/>
        <v>200</v>
      </c>
      <c r="L14" s="79">
        <f t="shared" si="1"/>
        <v>200</v>
      </c>
      <c r="M14" s="79">
        <f t="shared" si="1"/>
        <v>200</v>
      </c>
    </row>
    <row r="15" spans="1:18" s="38" customFormat="1" ht="14" outlineLevel="1" x14ac:dyDescent="0.3">
      <c r="A15" s="34"/>
      <c r="B15" s="117" t="str">
        <f>$B$9</f>
        <v>[Asset 2]</v>
      </c>
      <c r="C15" s="60"/>
      <c r="D15" s="46"/>
      <c r="E15" s="61"/>
      <c r="F15" s="63"/>
      <c r="H15" s="82"/>
      <c r="I15" s="80">
        <f>-I34</f>
        <v>175</v>
      </c>
      <c r="J15" s="80">
        <f t="shared" ref="J15:M15" si="2">-J34</f>
        <v>216.66666666666666</v>
      </c>
      <c r="K15" s="80">
        <f t="shared" si="2"/>
        <v>216.66666666666666</v>
      </c>
      <c r="L15" s="80">
        <f t="shared" si="2"/>
        <v>216.66666666666666</v>
      </c>
      <c r="M15" s="80">
        <f t="shared" si="2"/>
        <v>258.33333333333331</v>
      </c>
    </row>
    <row r="16" spans="1:18" s="38" customFormat="1" ht="14" outlineLevel="1" x14ac:dyDescent="0.3">
      <c r="A16" s="34"/>
      <c r="B16" s="117" t="str">
        <f>$B$10</f>
        <v>[Asset 3]</v>
      </c>
      <c r="C16" s="60"/>
      <c r="D16" s="46"/>
      <c r="E16" s="61"/>
      <c r="F16" s="63"/>
      <c r="H16" s="82"/>
      <c r="I16" s="80">
        <f>-I41</f>
        <v>150</v>
      </c>
      <c r="J16" s="80">
        <f t="shared" ref="J16:M16" si="3">-J41</f>
        <v>150</v>
      </c>
      <c r="K16" s="80">
        <f t="shared" si="3"/>
        <v>200</v>
      </c>
      <c r="L16" s="80">
        <f t="shared" si="3"/>
        <v>250</v>
      </c>
      <c r="M16" s="80">
        <f t="shared" si="3"/>
        <v>250</v>
      </c>
    </row>
    <row r="17" spans="1:14" s="38" customFormat="1" ht="14" outlineLevel="1" x14ac:dyDescent="0.3">
      <c r="A17" s="34"/>
      <c r="B17" s="112" t="s">
        <v>19</v>
      </c>
      <c r="C17" s="64"/>
      <c r="D17" s="56"/>
      <c r="E17" s="65"/>
      <c r="F17" s="66"/>
      <c r="G17" s="66"/>
      <c r="H17" s="83"/>
      <c r="I17" s="95">
        <f>SUM(I14:I16)</f>
        <v>458.33333333333337</v>
      </c>
      <c r="J17" s="95">
        <f t="shared" ref="J17:M17" si="4">SUM(J14:J16)</f>
        <v>533.33333333333326</v>
      </c>
      <c r="K17" s="95">
        <f t="shared" si="4"/>
        <v>616.66666666666663</v>
      </c>
      <c r="L17" s="95">
        <f t="shared" si="4"/>
        <v>666.66666666666663</v>
      </c>
      <c r="M17" s="95">
        <f t="shared" si="4"/>
        <v>708.33333333333326</v>
      </c>
    </row>
    <row r="18" spans="1:14" s="38" customFormat="1" ht="14" outlineLevel="1" x14ac:dyDescent="0.3">
      <c r="A18" s="34"/>
      <c r="B18" s="118"/>
      <c r="C18" s="74"/>
      <c r="D18" s="46"/>
      <c r="E18" s="75"/>
      <c r="F18" s="76"/>
      <c r="G18" s="76"/>
      <c r="H18" s="84"/>
      <c r="I18" s="77"/>
      <c r="J18" s="77"/>
      <c r="K18" s="77"/>
      <c r="L18" s="77"/>
      <c r="M18" s="77"/>
    </row>
    <row r="19" spans="1:14" s="8" customFormat="1" ht="16" customHeight="1" outlineLevel="1" x14ac:dyDescent="0.3">
      <c r="A19" s="7"/>
      <c r="B19" s="111" t="s">
        <v>23</v>
      </c>
      <c r="C19" s="22"/>
      <c r="D19" s="23"/>
      <c r="E19" s="23"/>
      <c r="F19" s="23"/>
      <c r="G19" s="23"/>
      <c r="H19" s="24"/>
      <c r="I19" s="25"/>
      <c r="J19" s="25"/>
      <c r="K19" s="25"/>
      <c r="L19" s="25"/>
      <c r="M19" s="25"/>
      <c r="N19" s="9"/>
    </row>
    <row r="20" spans="1:14" s="38" customFormat="1" ht="14" outlineLevel="1" x14ac:dyDescent="0.3">
      <c r="A20" s="34"/>
      <c r="B20" s="117" t="str">
        <f>$B$8</f>
        <v>[Asset 1]</v>
      </c>
      <c r="C20" s="60"/>
      <c r="D20" s="46"/>
      <c r="E20" s="61"/>
      <c r="F20" s="62"/>
      <c r="H20" s="82"/>
      <c r="I20" s="79">
        <f>I29</f>
        <v>1866.6666666666667</v>
      </c>
      <c r="J20" s="79">
        <f t="shared" ref="J20:M20" si="5">J29</f>
        <v>2200</v>
      </c>
      <c r="K20" s="79">
        <f t="shared" si="5"/>
        <v>2500</v>
      </c>
      <c r="L20" s="79">
        <f t="shared" si="5"/>
        <v>2300</v>
      </c>
      <c r="M20" s="79">
        <f t="shared" si="5"/>
        <v>2100</v>
      </c>
    </row>
    <row r="21" spans="1:14" s="38" customFormat="1" ht="14" outlineLevel="1" x14ac:dyDescent="0.3">
      <c r="A21" s="34"/>
      <c r="B21" s="117" t="str">
        <f>$B$9</f>
        <v>[Asset 2]</v>
      </c>
      <c r="C21" s="60"/>
      <c r="D21" s="46"/>
      <c r="E21" s="61"/>
      <c r="F21" s="63"/>
      <c r="H21" s="82"/>
      <c r="I21" s="80">
        <f>I36</f>
        <v>1925</v>
      </c>
      <c r="J21" s="80">
        <f t="shared" ref="J21:M21" si="6">J36</f>
        <v>2208.333333333333</v>
      </c>
      <c r="K21" s="80">
        <f t="shared" si="6"/>
        <v>1991.6666666666663</v>
      </c>
      <c r="L21" s="80">
        <f t="shared" si="6"/>
        <v>1774.9999999999995</v>
      </c>
      <c r="M21" s="80">
        <f t="shared" si="6"/>
        <v>2016.6666666666663</v>
      </c>
    </row>
    <row r="22" spans="1:14" s="38" customFormat="1" ht="14" outlineLevel="1" x14ac:dyDescent="0.3">
      <c r="A22" s="34"/>
      <c r="B22" s="117" t="str">
        <f>$B$10</f>
        <v>[Asset 3]</v>
      </c>
      <c r="C22" s="60"/>
      <c r="D22" s="46"/>
      <c r="E22" s="61"/>
      <c r="F22" s="63"/>
      <c r="H22" s="82"/>
      <c r="I22" s="80">
        <f>I43</f>
        <v>1350</v>
      </c>
      <c r="J22" s="80">
        <f t="shared" ref="J22:M22" si="7">J43</f>
        <v>1200</v>
      </c>
      <c r="K22" s="80">
        <f t="shared" si="7"/>
        <v>1500</v>
      </c>
      <c r="L22" s="80">
        <f t="shared" si="7"/>
        <v>1750</v>
      </c>
      <c r="M22" s="80">
        <f t="shared" si="7"/>
        <v>1500</v>
      </c>
    </row>
    <row r="23" spans="1:14" s="38" customFormat="1" ht="14" outlineLevel="1" x14ac:dyDescent="0.3">
      <c r="A23" s="34"/>
      <c r="B23" s="112" t="s">
        <v>22</v>
      </c>
      <c r="C23" s="64"/>
      <c r="D23" s="56"/>
      <c r="E23" s="65"/>
      <c r="F23" s="66"/>
      <c r="G23" s="66"/>
      <c r="H23" s="83"/>
      <c r="I23" s="95">
        <f>SUM(I20:I22)</f>
        <v>5141.666666666667</v>
      </c>
      <c r="J23" s="95">
        <f t="shared" ref="J23" si="8">SUM(J20:J22)</f>
        <v>5608.333333333333</v>
      </c>
      <c r="K23" s="95">
        <f t="shared" ref="K23" si="9">SUM(K20:K22)</f>
        <v>5991.6666666666661</v>
      </c>
      <c r="L23" s="95">
        <f t="shared" ref="L23" si="10">SUM(L20:L22)</f>
        <v>5825</v>
      </c>
      <c r="M23" s="95">
        <f t="shared" ref="M23" si="11">SUM(M20:M22)</f>
        <v>5616.6666666666661</v>
      </c>
    </row>
    <row r="24" spans="1:14" s="38" customFormat="1" ht="14" outlineLevel="1" x14ac:dyDescent="0.3">
      <c r="A24" s="34"/>
      <c r="B24" s="119"/>
      <c r="C24" s="70"/>
      <c r="D24" s="71"/>
      <c r="E24" s="71"/>
      <c r="F24" s="71"/>
      <c r="G24" s="71"/>
      <c r="H24" s="73"/>
      <c r="I24" s="72"/>
      <c r="J24" s="72"/>
      <c r="K24" s="72"/>
      <c r="L24" s="72"/>
      <c r="M24" s="72"/>
    </row>
    <row r="25" spans="1:14" s="38" customFormat="1" ht="14.5" outlineLevel="1" x14ac:dyDescent="0.35">
      <c r="A25" s="34"/>
      <c r="B25" s="120" t="str">
        <f>B8</f>
        <v>[Asset 1]</v>
      </c>
      <c r="C25" s="51"/>
      <c r="D25" s="46"/>
      <c r="E25" s="49"/>
      <c r="F25" s="49"/>
      <c r="H25" s="82"/>
      <c r="I25" s="50"/>
      <c r="J25" s="50"/>
      <c r="K25" s="50"/>
      <c r="L25" s="50"/>
      <c r="M25" s="50"/>
    </row>
    <row r="26" spans="1:14" s="38" customFormat="1" ht="14" outlineLevel="1" x14ac:dyDescent="0.3">
      <c r="A26" s="34"/>
      <c r="B26" s="121" t="s">
        <v>8</v>
      </c>
      <c r="C26" s="28"/>
      <c r="D26" s="46"/>
      <c r="E26" s="49"/>
      <c r="F26" s="49"/>
      <c r="H26" s="82"/>
      <c r="I26" s="52">
        <f>$D$8</f>
        <v>2000</v>
      </c>
      <c r="J26" s="52">
        <f t="shared" ref="J26:L26" si="12">I29</f>
        <v>1866.6666666666667</v>
      </c>
      <c r="K26" s="52">
        <f t="shared" si="12"/>
        <v>2200</v>
      </c>
      <c r="L26" s="52">
        <f t="shared" si="12"/>
        <v>2500</v>
      </c>
      <c r="M26" s="52">
        <f t="shared" ref="M26" si="13">L29</f>
        <v>2300</v>
      </c>
    </row>
    <row r="27" spans="1:14" s="46" customFormat="1" ht="14" outlineLevel="1" x14ac:dyDescent="0.3">
      <c r="A27" s="92"/>
      <c r="B27" s="117" t="s">
        <v>25</v>
      </c>
      <c r="C27" s="60"/>
      <c r="E27" s="93"/>
      <c r="F27" s="93"/>
      <c r="H27" s="94"/>
      <c r="I27" s="54">
        <f>-SLN(I30,$E$8,$F$8)</f>
        <v>-133.33333333333334</v>
      </c>
      <c r="J27" s="54">
        <f t="shared" ref="J27:M27" si="14">-SLN(J30,$E$8,$F$8)</f>
        <v>-166.66666666666666</v>
      </c>
      <c r="K27" s="54">
        <f t="shared" si="14"/>
        <v>-200</v>
      </c>
      <c r="L27" s="54">
        <f t="shared" si="14"/>
        <v>-200</v>
      </c>
      <c r="M27" s="54">
        <f t="shared" si="14"/>
        <v>-200</v>
      </c>
    </row>
    <row r="28" spans="1:14" s="38" customFormat="1" ht="14" outlineLevel="1" x14ac:dyDescent="0.3">
      <c r="A28" s="34"/>
      <c r="B28" s="121" t="s">
        <v>24</v>
      </c>
      <c r="C28" s="28"/>
      <c r="D28" s="46"/>
      <c r="E28" s="53"/>
      <c r="F28" s="89"/>
      <c r="G28" s="90"/>
      <c r="H28" s="91"/>
      <c r="I28" s="80">
        <f>I8</f>
        <v>0</v>
      </c>
      <c r="J28" s="80">
        <f t="shared" ref="J28:M28" si="15">J8</f>
        <v>500</v>
      </c>
      <c r="K28" s="80">
        <f t="shared" si="15"/>
        <v>500</v>
      </c>
      <c r="L28" s="80">
        <f t="shared" si="15"/>
        <v>0</v>
      </c>
      <c r="M28" s="80">
        <f t="shared" si="15"/>
        <v>0</v>
      </c>
    </row>
    <row r="29" spans="1:14" s="38" customFormat="1" ht="14" outlineLevel="1" x14ac:dyDescent="0.3">
      <c r="A29" s="34"/>
      <c r="B29" s="115" t="s">
        <v>9</v>
      </c>
      <c r="C29" s="55"/>
      <c r="D29" s="56"/>
      <c r="E29" s="57"/>
      <c r="F29" s="47"/>
      <c r="H29" s="82"/>
      <c r="I29" s="58">
        <f t="shared" ref="I29" si="16">SUM(I26:I28)</f>
        <v>1866.6666666666667</v>
      </c>
      <c r="J29" s="58">
        <f t="shared" ref="J29" si="17">SUM(J26:J28)</f>
        <v>2200</v>
      </c>
      <c r="K29" s="58">
        <f t="shared" ref="K29" si="18">SUM(K26:K28)</f>
        <v>2500</v>
      </c>
      <c r="L29" s="58">
        <f t="shared" ref="L29:M29" si="19">SUM(L26:L28)</f>
        <v>2300</v>
      </c>
      <c r="M29" s="58">
        <f t="shared" si="19"/>
        <v>2100</v>
      </c>
    </row>
    <row r="30" spans="1:14" s="38" customFormat="1" ht="14.5" outlineLevel="1" x14ac:dyDescent="0.35">
      <c r="A30" s="34"/>
      <c r="B30" s="122" t="s">
        <v>21</v>
      </c>
      <c r="C30" s="59"/>
      <c r="D30" s="46"/>
      <c r="E30" s="87"/>
      <c r="F30" s="88"/>
      <c r="H30" s="82"/>
      <c r="I30" s="52">
        <f>I26+I28</f>
        <v>2000</v>
      </c>
      <c r="J30" s="52">
        <f>I30+J28</f>
        <v>2500</v>
      </c>
      <c r="K30" s="52">
        <f t="shared" ref="K30:M30" si="20">J30+K28</f>
        <v>3000</v>
      </c>
      <c r="L30" s="52">
        <f t="shared" si="20"/>
        <v>3000</v>
      </c>
      <c r="M30" s="52">
        <f t="shared" si="20"/>
        <v>3000</v>
      </c>
    </row>
    <row r="31" spans="1:14" s="38" customFormat="1" ht="14" outlineLevel="1" x14ac:dyDescent="0.3">
      <c r="A31" s="34"/>
      <c r="B31" s="119"/>
      <c r="C31" s="70"/>
      <c r="D31" s="71"/>
      <c r="E31" s="71"/>
      <c r="F31" s="71"/>
      <c r="G31" s="71"/>
      <c r="H31" s="73"/>
      <c r="I31" s="71"/>
      <c r="J31" s="71"/>
      <c r="K31" s="71"/>
      <c r="L31" s="71"/>
      <c r="M31" s="71"/>
    </row>
    <row r="32" spans="1:14" s="38" customFormat="1" ht="14.5" outlineLevel="1" x14ac:dyDescent="0.35">
      <c r="A32" s="34"/>
      <c r="B32" s="120" t="str">
        <f>B9</f>
        <v>[Asset 2]</v>
      </c>
      <c r="C32" s="51"/>
      <c r="D32" s="46"/>
      <c r="E32" s="49"/>
      <c r="F32" s="49"/>
      <c r="H32" s="82"/>
      <c r="I32" s="50"/>
      <c r="J32" s="50"/>
      <c r="K32" s="50"/>
      <c r="L32" s="50"/>
      <c r="M32" s="50"/>
    </row>
    <row r="33" spans="1:16" s="38" customFormat="1" ht="14" outlineLevel="1" x14ac:dyDescent="0.3">
      <c r="A33" s="34"/>
      <c r="B33" s="121" t="s">
        <v>8</v>
      </c>
      <c r="C33" s="28"/>
      <c r="D33" s="46"/>
      <c r="E33" s="49"/>
      <c r="F33" s="49"/>
      <c r="H33" s="82"/>
      <c r="I33" s="52">
        <f>$D$9</f>
        <v>1600</v>
      </c>
      <c r="J33" s="52">
        <f t="shared" ref="J33:L33" si="21">I36</f>
        <v>1925</v>
      </c>
      <c r="K33" s="52">
        <f t="shared" si="21"/>
        <v>2208.333333333333</v>
      </c>
      <c r="L33" s="52">
        <f t="shared" si="21"/>
        <v>1991.6666666666663</v>
      </c>
      <c r="M33" s="52">
        <f t="shared" ref="M33" si="22">L36</f>
        <v>1774.9999999999995</v>
      </c>
    </row>
    <row r="34" spans="1:16" s="46" customFormat="1" ht="14" outlineLevel="1" x14ac:dyDescent="0.3">
      <c r="A34" s="92"/>
      <c r="B34" s="117" t="s">
        <v>25</v>
      </c>
      <c r="C34" s="60"/>
      <c r="E34" s="93"/>
      <c r="F34" s="93"/>
      <c r="H34" s="94"/>
      <c r="I34" s="54">
        <f>-SLN(I37,$E$9,$F$9)</f>
        <v>-175</v>
      </c>
      <c r="J34" s="54">
        <f t="shared" ref="J34:M34" si="23">-SLN(J37,$E$9,$F$9)</f>
        <v>-216.66666666666666</v>
      </c>
      <c r="K34" s="54">
        <f t="shared" si="23"/>
        <v>-216.66666666666666</v>
      </c>
      <c r="L34" s="54">
        <f t="shared" si="23"/>
        <v>-216.66666666666666</v>
      </c>
      <c r="M34" s="54">
        <f t="shared" si="23"/>
        <v>-258.33333333333331</v>
      </c>
    </row>
    <row r="35" spans="1:16" s="38" customFormat="1" ht="14" outlineLevel="1" x14ac:dyDescent="0.3">
      <c r="A35" s="34"/>
      <c r="B35" s="121" t="s">
        <v>24</v>
      </c>
      <c r="C35" s="28"/>
      <c r="D35" s="46"/>
      <c r="E35" s="53"/>
      <c r="F35" s="89"/>
      <c r="G35" s="90"/>
      <c r="H35" s="91"/>
      <c r="I35" s="80">
        <f>I9</f>
        <v>500</v>
      </c>
      <c r="J35" s="80">
        <f t="shared" ref="J35:M35" si="24">J9</f>
        <v>500</v>
      </c>
      <c r="K35" s="80">
        <f t="shared" si="24"/>
        <v>0</v>
      </c>
      <c r="L35" s="80">
        <f t="shared" si="24"/>
        <v>0</v>
      </c>
      <c r="M35" s="80">
        <f t="shared" si="24"/>
        <v>500</v>
      </c>
    </row>
    <row r="36" spans="1:16" s="38" customFormat="1" ht="14" outlineLevel="1" x14ac:dyDescent="0.3">
      <c r="A36" s="34"/>
      <c r="B36" s="115" t="s">
        <v>9</v>
      </c>
      <c r="C36" s="55"/>
      <c r="D36" s="56"/>
      <c r="E36" s="57"/>
      <c r="F36" s="47"/>
      <c r="H36" s="82"/>
      <c r="I36" s="58">
        <f t="shared" ref="I36" si="25">SUM(I33:I35)</f>
        <v>1925</v>
      </c>
      <c r="J36" s="58">
        <f t="shared" ref="J36" si="26">SUM(J33:J35)</f>
        <v>2208.333333333333</v>
      </c>
      <c r="K36" s="58">
        <f t="shared" ref="K36" si="27">SUM(K33:K35)</f>
        <v>1991.6666666666663</v>
      </c>
      <c r="L36" s="58">
        <f t="shared" ref="L36:M36" si="28">SUM(L33:L35)</f>
        <v>1774.9999999999995</v>
      </c>
      <c r="M36" s="58">
        <f t="shared" si="28"/>
        <v>2016.6666666666663</v>
      </c>
    </row>
    <row r="37" spans="1:16" s="38" customFormat="1" ht="14.5" outlineLevel="1" x14ac:dyDescent="0.35">
      <c r="A37" s="34"/>
      <c r="B37" s="122" t="s">
        <v>21</v>
      </c>
      <c r="C37" s="59"/>
      <c r="D37" s="46"/>
      <c r="E37" s="87"/>
      <c r="F37" s="88"/>
      <c r="H37" s="82"/>
      <c r="I37" s="52">
        <f>I33+I35</f>
        <v>2100</v>
      </c>
      <c r="J37" s="52">
        <f>I37+J35</f>
        <v>2600</v>
      </c>
      <c r="K37" s="52">
        <f t="shared" ref="K37:M37" si="29">J37+K35</f>
        <v>2600</v>
      </c>
      <c r="L37" s="52">
        <f t="shared" si="29"/>
        <v>2600</v>
      </c>
      <c r="M37" s="52">
        <f t="shared" si="29"/>
        <v>3100</v>
      </c>
    </row>
    <row r="38" spans="1:16" s="38" customFormat="1" ht="14" outlineLevel="1" x14ac:dyDescent="0.3">
      <c r="A38" s="34"/>
      <c r="B38" s="119"/>
      <c r="C38" s="70"/>
      <c r="D38" s="71"/>
      <c r="E38" s="71"/>
      <c r="F38" s="71"/>
      <c r="G38" s="71"/>
      <c r="H38" s="73"/>
      <c r="I38" s="71"/>
      <c r="J38" s="71"/>
      <c r="K38" s="71"/>
      <c r="L38" s="71"/>
      <c r="M38" s="71"/>
    </row>
    <row r="39" spans="1:16" s="38" customFormat="1" ht="14.5" outlineLevel="1" x14ac:dyDescent="0.35">
      <c r="A39" s="34"/>
      <c r="B39" s="120" t="str">
        <f>B10</f>
        <v>[Asset 3]</v>
      </c>
      <c r="C39" s="51"/>
      <c r="D39" s="46"/>
      <c r="E39" s="49"/>
      <c r="F39" s="49"/>
      <c r="H39" s="82"/>
      <c r="I39" s="50"/>
      <c r="J39" s="50"/>
      <c r="K39" s="50"/>
      <c r="L39" s="50"/>
      <c r="M39" s="50"/>
    </row>
    <row r="40" spans="1:16" s="38" customFormat="1" ht="14" outlineLevel="1" x14ac:dyDescent="0.3">
      <c r="A40" s="34"/>
      <c r="B40" s="121" t="s">
        <v>8</v>
      </c>
      <c r="C40" s="28"/>
      <c r="D40" s="46"/>
      <c r="E40" s="49"/>
      <c r="F40" s="49"/>
      <c r="H40" s="82"/>
      <c r="I40" s="52">
        <f>$D$10</f>
        <v>1000</v>
      </c>
      <c r="J40" s="52">
        <f t="shared" ref="J40:L40" si="30">I43</f>
        <v>1350</v>
      </c>
      <c r="K40" s="52">
        <f t="shared" si="30"/>
        <v>1200</v>
      </c>
      <c r="L40" s="52">
        <f t="shared" si="30"/>
        <v>1500</v>
      </c>
      <c r="M40" s="52">
        <f t="shared" ref="M40" si="31">L43</f>
        <v>1750</v>
      </c>
    </row>
    <row r="41" spans="1:16" s="46" customFormat="1" ht="14" outlineLevel="1" x14ac:dyDescent="0.3">
      <c r="A41" s="92"/>
      <c r="B41" s="117" t="s">
        <v>25</v>
      </c>
      <c r="C41" s="60"/>
      <c r="E41" s="93"/>
      <c r="F41" s="93"/>
      <c r="H41" s="94"/>
      <c r="I41" s="54">
        <f>-SLN(I44,$E$10,$F$10)</f>
        <v>-150</v>
      </c>
      <c r="J41" s="54">
        <f t="shared" ref="J41:M41" si="32">-SLN(J44,$E$10,$F$10)</f>
        <v>-150</v>
      </c>
      <c r="K41" s="54">
        <f t="shared" si="32"/>
        <v>-200</v>
      </c>
      <c r="L41" s="54">
        <f t="shared" si="32"/>
        <v>-250</v>
      </c>
      <c r="M41" s="54">
        <f t="shared" si="32"/>
        <v>-250</v>
      </c>
    </row>
    <row r="42" spans="1:16" s="38" customFormat="1" ht="14" outlineLevel="1" x14ac:dyDescent="0.3">
      <c r="A42" s="34"/>
      <c r="B42" s="121" t="s">
        <v>24</v>
      </c>
      <c r="C42" s="28"/>
      <c r="D42" s="46"/>
      <c r="E42" s="53"/>
      <c r="F42" s="89"/>
      <c r="G42" s="90"/>
      <c r="H42" s="91"/>
      <c r="I42" s="80">
        <f>I10</f>
        <v>500</v>
      </c>
      <c r="J42" s="80">
        <f t="shared" ref="J42:M42" si="33">J10</f>
        <v>0</v>
      </c>
      <c r="K42" s="80">
        <f t="shared" si="33"/>
        <v>500</v>
      </c>
      <c r="L42" s="80">
        <f t="shared" si="33"/>
        <v>500</v>
      </c>
      <c r="M42" s="80">
        <f t="shared" si="33"/>
        <v>0</v>
      </c>
    </row>
    <row r="43" spans="1:16" s="38" customFormat="1" ht="14" outlineLevel="1" x14ac:dyDescent="0.3">
      <c r="A43" s="34"/>
      <c r="B43" s="115" t="s">
        <v>9</v>
      </c>
      <c r="C43" s="55"/>
      <c r="D43" s="56"/>
      <c r="E43" s="57"/>
      <c r="F43" s="47"/>
      <c r="H43" s="82"/>
      <c r="I43" s="58">
        <f>SUM(I40:I42)</f>
        <v>1350</v>
      </c>
      <c r="J43" s="58">
        <f t="shared" ref="J43" si="34">SUM(J40:J42)</f>
        <v>1200</v>
      </c>
      <c r="K43" s="58">
        <f t="shared" ref="K43" si="35">SUM(K40:K42)</f>
        <v>1500</v>
      </c>
      <c r="L43" s="58">
        <f t="shared" ref="L43:M43" si="36">SUM(L40:L42)</f>
        <v>1750</v>
      </c>
      <c r="M43" s="58">
        <f t="shared" si="36"/>
        <v>1500</v>
      </c>
    </row>
    <row r="44" spans="1:16" s="38" customFormat="1" ht="14.5" outlineLevel="1" x14ac:dyDescent="0.35">
      <c r="A44" s="34"/>
      <c r="B44" s="122" t="s">
        <v>21</v>
      </c>
      <c r="C44" s="59"/>
      <c r="D44" s="46"/>
      <c r="E44" s="87"/>
      <c r="F44" s="88"/>
      <c r="H44" s="82"/>
      <c r="I44" s="52">
        <f>I40+I42</f>
        <v>1500</v>
      </c>
      <c r="J44" s="52">
        <f>I44+J42</f>
        <v>1500</v>
      </c>
      <c r="K44" s="52">
        <f>J44+K42</f>
        <v>2000</v>
      </c>
      <c r="L44" s="52">
        <f t="shared" ref="L44:M44" si="37">K44+L42</f>
        <v>2500</v>
      </c>
      <c r="M44" s="52">
        <f t="shared" si="37"/>
        <v>2500</v>
      </c>
    </row>
    <row r="45" spans="1:16" x14ac:dyDescent="0.35">
      <c r="C45" s="3"/>
      <c r="D45" s="27"/>
      <c r="E45" s="27"/>
      <c r="F45" s="27"/>
      <c r="G45" s="27"/>
      <c r="H45" s="27"/>
      <c r="O45" s="3"/>
      <c r="P45" s="2"/>
    </row>
    <row r="46" spans="1:16" x14ac:dyDescent="0.35">
      <c r="B46" s="16" t="s">
        <v>6</v>
      </c>
    </row>
    <row r="47" spans="1:16" x14ac:dyDescent="0.35">
      <c r="B47" s="16"/>
    </row>
    <row r="48" spans="1:16" s="4" customFormat="1" x14ac:dyDescent="0.35">
      <c r="A48" s="1"/>
      <c r="B48" s="16" t="s">
        <v>3</v>
      </c>
      <c r="C48" s="2"/>
      <c r="D48" s="2"/>
      <c r="E48" s="2"/>
      <c r="F48" s="2"/>
      <c r="G48" s="2"/>
      <c r="H48" s="2"/>
      <c r="I48" s="2"/>
      <c r="J48" s="2"/>
      <c r="K48" s="2"/>
      <c r="L48" s="2"/>
      <c r="M48" s="2"/>
      <c r="N48" s="6"/>
    </row>
    <row r="49" spans="1:14" s="4" customFormat="1" x14ac:dyDescent="0.35">
      <c r="A49" s="1"/>
      <c r="B49" s="2"/>
      <c r="C49" s="2"/>
      <c r="D49" s="2"/>
      <c r="E49" s="2"/>
      <c r="F49" s="2"/>
      <c r="G49" s="2"/>
      <c r="H49" s="2"/>
      <c r="I49" s="2"/>
      <c r="J49" s="2"/>
      <c r="K49" s="2"/>
      <c r="L49" s="2"/>
      <c r="M49" s="2"/>
      <c r="N49" s="6"/>
    </row>
    <row r="50" spans="1:14" s="4" customFormat="1" x14ac:dyDescent="0.35">
      <c r="A50" s="1"/>
      <c r="B50" s="2"/>
      <c r="C50" s="2"/>
      <c r="D50" s="2"/>
      <c r="E50" s="2"/>
      <c r="F50" s="2"/>
      <c r="G50" s="2"/>
      <c r="H50" s="2"/>
      <c r="I50" s="2"/>
      <c r="J50" s="2"/>
      <c r="K50" s="2"/>
      <c r="L50" s="2"/>
      <c r="M50" s="2"/>
      <c r="N50" s="6"/>
    </row>
    <row r="51" spans="1:14" s="4" customFormat="1" x14ac:dyDescent="0.35">
      <c r="A51" s="1"/>
      <c r="B51" s="2"/>
      <c r="C51" s="2"/>
      <c r="D51" s="2"/>
      <c r="E51" s="2"/>
      <c r="F51" s="2"/>
      <c r="G51" s="2"/>
      <c r="H51" s="2"/>
      <c r="I51" s="2"/>
      <c r="J51" s="2"/>
      <c r="K51" s="2"/>
      <c r="L51" s="2"/>
      <c r="M51" s="2"/>
      <c r="N51" s="6"/>
    </row>
    <row r="52" spans="1:14" s="4" customFormat="1" x14ac:dyDescent="0.35">
      <c r="A52" s="1"/>
      <c r="B52" s="2"/>
      <c r="C52" s="2"/>
      <c r="D52" s="2"/>
      <c r="E52" s="2"/>
      <c r="F52" s="2"/>
      <c r="G52" s="2"/>
      <c r="H52" s="2"/>
      <c r="I52" s="2"/>
      <c r="J52" s="2"/>
      <c r="K52" s="2"/>
      <c r="L52" s="2"/>
      <c r="M52" s="2"/>
      <c r="N52" s="6"/>
    </row>
  </sheetData>
  <pageMargins left="0.70866141732283472" right="0.70866141732283472" top="0.74803149606299213" bottom="0.74803149606299213" header="0.31496062992125984" footer="0.31496062992125984"/>
  <pageSetup scale="78" orientation="landscape" r:id="rId1"/>
  <rowBreaks count="1" manualBreakCount="1">
    <brk id="44"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vt:lpstr>
      <vt:lpstr>Fixed Asset Schedule</vt:lpstr>
      <vt:lpstr>Cover!Print_Area</vt:lpstr>
      <vt:lpstr>'Fixed Asset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Financial Outsource Function</dc:creator>
  <cp:lastModifiedBy>Mitch Doran</cp:lastModifiedBy>
  <cp:lastPrinted>2023-04-03T21:14:02Z</cp:lastPrinted>
  <dcterms:created xsi:type="dcterms:W3CDTF">2014-11-08T22:00:02Z</dcterms:created>
  <dcterms:modified xsi:type="dcterms:W3CDTF">2024-09-27T19:19:15Z</dcterms:modified>
</cp:coreProperties>
</file>